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研究生在学管理\博士生开题\2021年博士开题\"/>
    </mc:Choice>
  </mc:AlternateContent>
  <bookViews>
    <workbookView xWindow="0" yWindow="0" windowWidth="23040" windowHeight="9390"/>
  </bookViews>
  <sheets>
    <sheet name="统招生" sheetId="2" r:id="rId1"/>
    <sheet name="课题生开题名单" sheetId="1" r:id="rId2"/>
  </sheets>
  <externalReferences>
    <externalReference r:id="rId3"/>
    <externalReference r:id="rId4"/>
    <externalReference r:id="rId5"/>
  </externalReferences>
  <definedNames>
    <definedName name="_xlnm._FilterDatabase" localSheetId="1" hidden="1">课题生开题名单!$B$2:$L$16</definedName>
    <definedName name="_xlnm._FilterDatabase" localSheetId="0" hidden="1">统招生!$A$1:$AF$56</definedName>
  </definedNames>
  <calcPr calcId="152511"/>
</workbook>
</file>

<file path=xl/calcChain.xml><?xml version="1.0" encoding="utf-8"?>
<calcChain xmlns="http://schemas.openxmlformats.org/spreadsheetml/2006/main">
  <c r="K38" i="2" l="1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37" i="2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57" i="2"/>
  <c r="K58" i="2"/>
  <c r="K59" i="2"/>
  <c r="K60" i="2"/>
  <c r="K61" i="2"/>
  <c r="K62" i="2"/>
  <c r="K63" i="2"/>
  <c r="K64" i="2"/>
  <c r="K65" i="2"/>
  <c r="K2" i="2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57" i="2"/>
  <c r="J58" i="2"/>
  <c r="J59" i="2"/>
  <c r="J60" i="2"/>
  <c r="J61" i="2"/>
  <c r="J62" i="2"/>
  <c r="J63" i="2"/>
  <c r="J64" i="2"/>
  <c r="J65" i="2"/>
  <c r="J2" i="2"/>
  <c r="L3" i="1" l="1"/>
</calcChain>
</file>

<file path=xl/sharedStrings.xml><?xml version="1.0" encoding="utf-8"?>
<sst xmlns="http://schemas.openxmlformats.org/spreadsheetml/2006/main" count="726" uniqueCount="257">
  <si>
    <t>向盼</t>
  </si>
  <si>
    <t>男</t>
  </si>
  <si>
    <t>博士
转博</t>
    <phoneticPr fontId="20" type="noConversion"/>
  </si>
  <si>
    <t>电子科技大学</t>
  </si>
  <si>
    <t>材料科学与工程</t>
  </si>
  <si>
    <t>新能源所</t>
  </si>
  <si>
    <t>田子奇</t>
  </si>
  <si>
    <t>陈亮</t>
  </si>
  <si>
    <t>先进能源材料工程实验室</t>
  </si>
  <si>
    <t>黄庆</t>
  </si>
  <si>
    <t>海洋实验室</t>
  </si>
  <si>
    <t>刘晨旭</t>
  </si>
  <si>
    <t>博士</t>
  </si>
  <si>
    <t>宁波诺丁汉大学</t>
  </si>
  <si>
    <t>机械工程</t>
  </si>
  <si>
    <t>纳米实验室</t>
  </si>
  <si>
    <t>曹彦伟</t>
  </si>
  <si>
    <t>杨洪新</t>
  </si>
  <si>
    <t>女</t>
  </si>
  <si>
    <t>慈溪医工所</t>
  </si>
  <si>
    <t>吴爱国</t>
  </si>
  <si>
    <t>鲁云祥</t>
    <phoneticPr fontId="20" type="noConversion"/>
  </si>
  <si>
    <t>男</t>
    <phoneticPr fontId="20" type="noConversion"/>
  </si>
  <si>
    <t>博士</t>
    <phoneticPr fontId="20" type="noConversion"/>
  </si>
  <si>
    <t>大连理工大学</t>
    <phoneticPr fontId="20" type="noConversion"/>
  </si>
  <si>
    <t>机械制造及其自动化</t>
    <phoneticPr fontId="20" type="noConversion"/>
  </si>
  <si>
    <t>海洋实验室</t>
    <phoneticPr fontId="20" type="noConversion"/>
  </si>
  <si>
    <t>江南</t>
    <phoneticPr fontId="20" type="noConversion"/>
  </si>
  <si>
    <t>李怡鸣</t>
    <phoneticPr fontId="20" type="noConversion"/>
  </si>
  <si>
    <t>宁波诺丁汉大学</t>
    <phoneticPr fontId="20" type="noConversion"/>
  </si>
  <si>
    <t>化学工程与工艺</t>
    <phoneticPr fontId="20" type="noConversion"/>
  </si>
  <si>
    <t>新能源所</t>
    <phoneticPr fontId="20" type="noConversion"/>
  </si>
  <si>
    <t>尹宏峰</t>
    <phoneticPr fontId="20" type="noConversion"/>
  </si>
  <si>
    <t>常明原</t>
    <phoneticPr fontId="20" type="noConversion"/>
  </si>
  <si>
    <t>女</t>
    <phoneticPr fontId="20" type="noConversion"/>
  </si>
  <si>
    <t>能源材料</t>
    <phoneticPr fontId="20" type="noConversion"/>
  </si>
  <si>
    <t>姚霞银</t>
    <phoneticPr fontId="20" type="noConversion"/>
  </si>
  <si>
    <t>张力月</t>
    <phoneticPr fontId="20" type="noConversion"/>
  </si>
  <si>
    <t>材料科学与工程</t>
    <phoneticPr fontId="20" type="noConversion"/>
  </si>
  <si>
    <t>高分子实验室</t>
    <phoneticPr fontId="20" type="noConversion"/>
  </si>
  <si>
    <t>刘小青</t>
    <phoneticPr fontId="20" type="noConversion"/>
  </si>
  <si>
    <t>孟员员</t>
    <phoneticPr fontId="20" type="noConversion"/>
  </si>
  <si>
    <t>太原科技大学</t>
    <phoneticPr fontId="20" type="noConversion"/>
  </si>
  <si>
    <t>葛子义</t>
    <phoneticPr fontId="20" type="noConversion"/>
  </si>
  <si>
    <t>张旭</t>
    <phoneticPr fontId="20" type="noConversion"/>
  </si>
  <si>
    <t>哈尔滨工程大学</t>
    <phoneticPr fontId="20" type="noConversion"/>
  </si>
  <si>
    <t>核科学与技术</t>
    <phoneticPr fontId="20" type="noConversion"/>
  </si>
  <si>
    <t>先进能源材料工程实验室</t>
    <phoneticPr fontId="20" type="noConversion"/>
  </si>
  <si>
    <t>石伟群</t>
    <phoneticPr fontId="20" type="noConversion"/>
  </si>
  <si>
    <t>黄庆</t>
    <phoneticPr fontId="20" type="noConversion"/>
  </si>
  <si>
    <t>张鹏程</t>
    <phoneticPr fontId="20" type="noConversion"/>
  </si>
  <si>
    <t>兰州大学</t>
    <phoneticPr fontId="20" type="noConversion"/>
  </si>
  <si>
    <t>放射化学</t>
    <phoneticPr fontId="20" type="noConversion"/>
  </si>
  <si>
    <t>解锡明</t>
    <phoneticPr fontId="20" type="noConversion"/>
  </si>
  <si>
    <t>高分子材料</t>
    <phoneticPr fontId="20" type="noConversion"/>
  </si>
  <si>
    <t>徐剑</t>
    <phoneticPr fontId="20" type="noConversion"/>
  </si>
  <si>
    <t>李明专</t>
    <phoneticPr fontId="20" type="noConversion"/>
  </si>
  <si>
    <t>李小波</t>
    <phoneticPr fontId="20" type="noConversion"/>
  </si>
  <si>
    <t>尹梦迪</t>
    <phoneticPr fontId="20" type="noConversion"/>
  </si>
  <si>
    <t>女</t>
    <phoneticPr fontId="20" type="noConversion"/>
  </si>
  <si>
    <t>英国帝国理工大学</t>
    <phoneticPr fontId="20" type="noConversion"/>
  </si>
  <si>
    <t>凝聚态物理</t>
    <phoneticPr fontId="20" type="noConversion"/>
  </si>
  <si>
    <t>磁材实验室</t>
    <phoneticPr fontId="20" type="noConversion"/>
  </si>
  <si>
    <t>王军强</t>
    <phoneticPr fontId="20" type="noConversion"/>
  </si>
  <si>
    <t>姓名</t>
    <phoneticPr fontId="20" type="noConversion"/>
  </si>
  <si>
    <t>性
别</t>
    <phoneticPr fontId="20" type="noConversion"/>
  </si>
  <si>
    <t>攻读学位</t>
    <phoneticPr fontId="20" type="noConversion"/>
  </si>
  <si>
    <t>所在学校</t>
    <phoneticPr fontId="20" type="noConversion"/>
  </si>
  <si>
    <t>所学专业</t>
    <phoneticPr fontId="20" type="noConversion"/>
  </si>
  <si>
    <t>预    计
毕业日期</t>
    <phoneticPr fontId="20" type="noConversion"/>
  </si>
  <si>
    <t>课题起止时间</t>
    <phoneticPr fontId="20" type="noConversion"/>
  </si>
  <si>
    <t>所在部门</t>
    <phoneticPr fontId="20" type="noConversion"/>
  </si>
  <si>
    <t>导师</t>
    <phoneticPr fontId="20" type="noConversion"/>
  </si>
  <si>
    <t>课题组</t>
    <phoneticPr fontId="20" type="noConversion"/>
  </si>
  <si>
    <t>开始日期</t>
    <phoneticPr fontId="20" type="noConversion"/>
  </si>
  <si>
    <t>结束日期</t>
    <phoneticPr fontId="20" type="noConversion"/>
  </si>
  <si>
    <t>彭邵勤</t>
    <phoneticPr fontId="20" type="noConversion"/>
  </si>
  <si>
    <t>男</t>
    <phoneticPr fontId="20" type="noConversion"/>
  </si>
  <si>
    <t>硕士
转博</t>
    <phoneticPr fontId="20" type="noConversion"/>
  </si>
  <si>
    <t>湘潭大学</t>
    <phoneticPr fontId="20" type="noConversion"/>
  </si>
  <si>
    <t>材料科学与工程</t>
    <phoneticPr fontId="20" type="noConversion"/>
  </si>
  <si>
    <t>纳米实验室</t>
    <phoneticPr fontId="20" type="noConversion"/>
  </si>
  <si>
    <t>曹彦伟</t>
    <phoneticPr fontId="20" type="noConversion"/>
  </si>
  <si>
    <t>回校上课</t>
    <phoneticPr fontId="19" type="noConversion"/>
  </si>
  <si>
    <t>序号</t>
  </si>
  <si>
    <t>序号</t>
    <phoneticPr fontId="20" type="noConversion"/>
  </si>
  <si>
    <t>姓名</t>
  </si>
  <si>
    <t>性
别</t>
  </si>
  <si>
    <t>录取专业名称</t>
  </si>
  <si>
    <t>学籍所在单位</t>
  </si>
  <si>
    <t>攻读
学位</t>
  </si>
  <si>
    <t>导师</t>
  </si>
  <si>
    <t>所在
事业部</t>
  </si>
  <si>
    <t>叶继春</t>
  </si>
  <si>
    <t>杨桂林</t>
  </si>
  <si>
    <t>先进制造所</t>
  </si>
  <si>
    <t>夏永高</t>
  </si>
  <si>
    <t>祝颖丹</t>
  </si>
  <si>
    <t>曹奕</t>
  </si>
  <si>
    <t>材料物理与化学</t>
  </si>
  <si>
    <t>宁波材料技术与工程研究所</t>
  </si>
  <si>
    <t>李娟</t>
  </si>
  <si>
    <t>丁浩明</t>
  </si>
  <si>
    <t>董敏鹏</t>
  </si>
  <si>
    <t>王立平</t>
  </si>
  <si>
    <t>葛金峰</t>
  </si>
  <si>
    <t>许高杰</t>
  </si>
  <si>
    <t>郭鹤龄</t>
  </si>
  <si>
    <t>高分子化学与物理</t>
  </si>
  <si>
    <t>王震</t>
  </si>
  <si>
    <t>高分子实验室</t>
  </si>
  <si>
    <t>郝宇</t>
  </si>
  <si>
    <t>黄良锋</t>
  </si>
  <si>
    <t>和子栋</t>
  </si>
  <si>
    <t>李润伟</t>
  </si>
  <si>
    <t>磁材实验室</t>
  </si>
  <si>
    <t>汪爱英</t>
  </si>
  <si>
    <t>刘德朋</t>
  </si>
  <si>
    <t>张佳玮</t>
  </si>
  <si>
    <t>陈涛</t>
  </si>
  <si>
    <t>刘培远</t>
  </si>
  <si>
    <t>张建</t>
  </si>
  <si>
    <t>刘自强</t>
  </si>
  <si>
    <t>姚霞银</t>
  </si>
  <si>
    <t>柳杨</t>
  </si>
  <si>
    <t>刘富</t>
  </si>
  <si>
    <t>吕大伍</t>
  </si>
  <si>
    <t>宋伟杰</t>
  </si>
  <si>
    <t>毛江民</t>
  </si>
  <si>
    <t>机械制造及其自动化</t>
  </si>
  <si>
    <t>牟磊</t>
  </si>
  <si>
    <t>刘江</t>
  </si>
  <si>
    <t>彭皓</t>
  </si>
  <si>
    <t>戚为量</t>
  </si>
  <si>
    <t>杨明辉</t>
  </si>
  <si>
    <t>任倩</t>
  </si>
  <si>
    <t>郑文革</t>
  </si>
  <si>
    <t>施慧慧</t>
  </si>
  <si>
    <t>孙鹏</t>
  </si>
  <si>
    <t>蒋俊</t>
  </si>
  <si>
    <t>江浩川</t>
  </si>
  <si>
    <t>王明坤</t>
  </si>
  <si>
    <t>夏卫星</t>
  </si>
  <si>
    <t>刘平</t>
  </si>
  <si>
    <t>王若宇</t>
  </si>
  <si>
    <t>王寅铭</t>
  </si>
  <si>
    <t>吴宝意</t>
  </si>
  <si>
    <t>吴培超</t>
  </si>
  <si>
    <t>张文武</t>
  </si>
  <si>
    <t>吴双双</t>
  </si>
  <si>
    <t>肖恢芸</t>
  </si>
  <si>
    <t>刘宜伟</t>
  </si>
  <si>
    <t>徐锡威</t>
  </si>
  <si>
    <t>马松琪</t>
  </si>
  <si>
    <t>朱锦</t>
  </si>
  <si>
    <t>姚晨阳</t>
  </si>
  <si>
    <t>应丹凤</t>
  </si>
  <si>
    <t>周旭峰</t>
  </si>
  <si>
    <t>刘兆平</t>
  </si>
  <si>
    <t>动力锂电池工程实验室</t>
  </si>
  <si>
    <t>张畅</t>
  </si>
  <si>
    <t>张小颂</t>
  </si>
  <si>
    <t>赵红冉</t>
  </si>
  <si>
    <t>余海斌</t>
  </si>
  <si>
    <t>朱小波</t>
  </si>
  <si>
    <t>薛群基</t>
  </si>
  <si>
    <t>朱英梅</t>
  </si>
  <si>
    <t>课题组</t>
    <phoneticPr fontId="20" type="noConversion"/>
  </si>
  <si>
    <t>统招生</t>
    <phoneticPr fontId="19" type="noConversion"/>
  </si>
  <si>
    <t>周洲</t>
  </si>
  <si>
    <t>中国科学技术大学</t>
    <phoneticPr fontId="20" type="noConversion"/>
  </si>
  <si>
    <t>材料与化工</t>
    <phoneticPr fontId="20" type="noConversion"/>
  </si>
  <si>
    <t>动力锂电</t>
    <phoneticPr fontId="20" type="noConversion"/>
  </si>
  <si>
    <t>刘兆平</t>
    <phoneticPr fontId="20" type="noConversion"/>
  </si>
  <si>
    <t>周伟</t>
  </si>
  <si>
    <t>高分子实验室</t>
    <phoneticPr fontId="20" type="noConversion"/>
  </si>
  <si>
    <t>许舒婷</t>
  </si>
  <si>
    <t>高分子实验室</t>
    <phoneticPr fontId="20" type="noConversion"/>
  </si>
  <si>
    <t>董云霄</t>
  </si>
  <si>
    <t>卓劼</t>
  </si>
  <si>
    <t>杨浩永</t>
  </si>
  <si>
    <t>物理化学</t>
  </si>
  <si>
    <t>海洋实验室</t>
    <phoneticPr fontId="20" type="noConversion"/>
  </si>
  <si>
    <t>陈振宇</t>
  </si>
  <si>
    <t>葛子义</t>
  </si>
  <si>
    <t>张拓璞</t>
  </si>
  <si>
    <t>张驰</t>
  </si>
  <si>
    <t>先进制造所</t>
    <phoneticPr fontId="20" type="noConversion"/>
  </si>
  <si>
    <t>周耀华</t>
  </si>
  <si>
    <t>陈庆盈</t>
  </si>
  <si>
    <t>张思勰</t>
  </si>
  <si>
    <t>陆之毅</t>
    <phoneticPr fontId="20" type="noConversion"/>
  </si>
  <si>
    <t>陆之毅</t>
  </si>
  <si>
    <t>新能源所</t>
    <phoneticPr fontId="20" type="noConversion"/>
  </si>
  <si>
    <t>尕永龙</t>
  </si>
  <si>
    <t>纳米实验室</t>
    <phoneticPr fontId="20" type="noConversion"/>
  </si>
  <si>
    <t>李忠昌</t>
  </si>
  <si>
    <t>林正得</t>
  </si>
  <si>
    <t>江南</t>
  </si>
  <si>
    <t>海洋实验室</t>
    <phoneticPr fontId="20" type="noConversion"/>
  </si>
  <si>
    <t>邱梦婷</t>
  </si>
  <si>
    <t>李淑钰</t>
  </si>
  <si>
    <t>陈霄</t>
  </si>
  <si>
    <t>王军强</t>
  </si>
  <si>
    <t>磁材实验室</t>
    <phoneticPr fontId="20" type="noConversion"/>
  </si>
  <si>
    <t>苏冠华</t>
  </si>
  <si>
    <t>汪新龙</t>
  </si>
  <si>
    <t>张顺达</t>
  </si>
  <si>
    <t>温建鑫</t>
  </si>
  <si>
    <t>材料加工工程</t>
  </si>
  <si>
    <t>李华</t>
  </si>
  <si>
    <t>吴港</t>
  </si>
  <si>
    <t>赵珂楠</t>
  </si>
  <si>
    <t>李润伟
汪志明</t>
  </si>
  <si>
    <t>李润伟</t>
    <phoneticPr fontId="20" type="noConversion"/>
  </si>
  <si>
    <t>直博生</t>
    <phoneticPr fontId="19" type="noConversion"/>
  </si>
  <si>
    <t>汪爱英</t>
    <phoneticPr fontId="19" type="noConversion"/>
  </si>
  <si>
    <t>备注</t>
    <phoneticPr fontId="19" type="noConversion"/>
  </si>
  <si>
    <t>学生类别</t>
    <phoneticPr fontId="19" type="noConversion"/>
  </si>
  <si>
    <t>备注</t>
    <phoneticPr fontId="20" type="noConversion"/>
  </si>
  <si>
    <t>返校上课</t>
    <phoneticPr fontId="20" type="noConversion"/>
  </si>
  <si>
    <t>邹鹏</t>
  </si>
  <si>
    <t>尚杰</t>
  </si>
  <si>
    <t>李林洪</t>
  </si>
  <si>
    <t>虞锦洪</t>
  </si>
  <si>
    <t>张昊</t>
  </si>
  <si>
    <t>王君</t>
  </si>
  <si>
    <t>徐剑</t>
  </si>
  <si>
    <t>戴贻钧</t>
  </si>
  <si>
    <t>闫宝杰</t>
  </si>
  <si>
    <t>杨伟创</t>
  </si>
  <si>
    <t>盛江</t>
  </si>
  <si>
    <t>张震宇</t>
  </si>
  <si>
    <t>那海宁</t>
  </si>
  <si>
    <t>男</t>
    <phoneticPr fontId="19" type="noConversion"/>
  </si>
  <si>
    <t>女</t>
    <phoneticPr fontId="19" type="noConversion"/>
  </si>
  <si>
    <t>男</t>
    <phoneticPr fontId="19" type="noConversion"/>
  </si>
  <si>
    <t>HAMZAH MOHAMMED ALI AL-MADANI</t>
  </si>
  <si>
    <t>男</t>
    <phoneticPr fontId="20" type="noConversion"/>
  </si>
  <si>
    <t>RONY MALLICK</t>
  </si>
  <si>
    <t>MARIA NAZIR</t>
  </si>
  <si>
    <t>女</t>
    <phoneticPr fontId="20" type="noConversion"/>
  </si>
  <si>
    <t>诸葛飞</t>
    <phoneticPr fontId="20" type="noConversion"/>
  </si>
  <si>
    <t>何海勇</t>
    <phoneticPr fontId="20" type="noConversion"/>
  </si>
  <si>
    <t>吴爱国</t>
    <phoneticPr fontId="20" type="noConversion"/>
  </si>
  <si>
    <t>葛子义</t>
    <phoneticPr fontId="19" type="noConversion"/>
  </si>
  <si>
    <t>课题组</t>
    <phoneticPr fontId="19" type="noConversion"/>
  </si>
  <si>
    <t>所在实验室</t>
    <phoneticPr fontId="19" type="noConversion"/>
  </si>
  <si>
    <t>李昊1</t>
    <phoneticPr fontId="19" type="noConversion"/>
  </si>
  <si>
    <t>徐丹1</t>
    <phoneticPr fontId="19" type="noConversion"/>
  </si>
  <si>
    <t>张强3</t>
    <phoneticPr fontId="19" type="noConversion"/>
  </si>
  <si>
    <t>慈溪医工所</t>
    <phoneticPr fontId="19" type="noConversion"/>
  </si>
  <si>
    <t>纳米实验室</t>
    <phoneticPr fontId="19" type="noConversion"/>
  </si>
  <si>
    <t>新能源所</t>
    <phoneticPr fontId="19" type="noConversion"/>
  </si>
  <si>
    <t>吴爱国</t>
    <phoneticPr fontId="19" type="noConversion"/>
  </si>
  <si>
    <t>曹鸿涛</t>
    <phoneticPr fontId="19" type="noConversion"/>
  </si>
  <si>
    <t>况永波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</si>
</sst>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;[Red]0"/>
    <numFmt numFmtId="177" formatCode="[DBNum1][$-804]General"/>
  </numFmts>
  <fonts count="32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10"/>
      <color indexed="8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0"/>
      <color theme="1"/>
      <name val="Times New Roman"/>
      <family val="1"/>
    </font>
    <font>
      <sz val="10"/>
      <color theme="1"/>
      <name val="宋体"/>
      <family val="3"/>
      <charset val="13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9">
    <xf numFmtId="177" fontId="0" fillId="0" borderId="0">
      <alignment vertical="center"/>
    </xf>
    <xf numFmtId="177" fontId="2" fillId="0" borderId="0" applyNumberFormat="0" applyFill="0" applyBorder="0" applyAlignment="0" applyProtection="0">
      <alignment vertical="center"/>
    </xf>
    <xf numFmtId="177" fontId="3" fillId="0" borderId="1" applyNumberFormat="0" applyFill="0" applyAlignment="0" applyProtection="0">
      <alignment vertical="center"/>
    </xf>
    <xf numFmtId="177" fontId="4" fillId="0" borderId="2" applyNumberFormat="0" applyFill="0" applyAlignment="0" applyProtection="0">
      <alignment vertical="center"/>
    </xf>
    <xf numFmtId="177" fontId="5" fillId="0" borderId="3" applyNumberFormat="0" applyFill="0" applyAlignment="0" applyProtection="0">
      <alignment vertical="center"/>
    </xf>
    <xf numFmtId="177" fontId="5" fillId="0" borderId="0" applyNumberFormat="0" applyFill="0" applyBorder="0" applyAlignment="0" applyProtection="0">
      <alignment vertical="center"/>
    </xf>
    <xf numFmtId="177" fontId="6" fillId="2" borderId="0" applyNumberFormat="0" applyBorder="0" applyAlignment="0" applyProtection="0">
      <alignment vertical="center"/>
    </xf>
    <xf numFmtId="177" fontId="7" fillId="3" borderId="0" applyNumberFormat="0" applyBorder="0" applyAlignment="0" applyProtection="0">
      <alignment vertical="center"/>
    </xf>
    <xf numFmtId="177" fontId="8" fillId="4" borderId="0" applyNumberFormat="0" applyBorder="0" applyAlignment="0" applyProtection="0">
      <alignment vertical="center"/>
    </xf>
    <xf numFmtId="177" fontId="9" fillId="5" borderId="4" applyNumberFormat="0" applyAlignment="0" applyProtection="0">
      <alignment vertical="center"/>
    </xf>
    <xf numFmtId="177" fontId="10" fillId="6" borderId="5" applyNumberFormat="0" applyAlignment="0" applyProtection="0">
      <alignment vertical="center"/>
    </xf>
    <xf numFmtId="177" fontId="11" fillId="6" borderId="4" applyNumberFormat="0" applyAlignment="0" applyProtection="0">
      <alignment vertical="center"/>
    </xf>
    <xf numFmtId="177" fontId="12" fillId="0" borderId="6" applyNumberFormat="0" applyFill="0" applyAlignment="0" applyProtection="0">
      <alignment vertical="center"/>
    </xf>
    <xf numFmtId="177" fontId="13" fillId="7" borderId="7" applyNumberFormat="0" applyAlignment="0" applyProtection="0">
      <alignment vertical="center"/>
    </xf>
    <xf numFmtId="177" fontId="14" fillId="0" borderId="0" applyNumberFormat="0" applyFill="0" applyBorder="0" applyAlignment="0" applyProtection="0">
      <alignment vertical="center"/>
    </xf>
    <xf numFmtId="177" fontId="1" fillId="8" borderId="8" applyNumberFormat="0" applyFont="0" applyAlignment="0" applyProtection="0">
      <alignment vertical="center"/>
    </xf>
    <xf numFmtId="177" fontId="15" fillId="0" borderId="0" applyNumberFormat="0" applyFill="0" applyBorder="0" applyAlignment="0" applyProtection="0">
      <alignment vertical="center"/>
    </xf>
    <xf numFmtId="177" fontId="16" fillId="0" borderId="9" applyNumberFormat="0" applyFill="0" applyAlignment="0" applyProtection="0">
      <alignment vertical="center"/>
    </xf>
    <xf numFmtId="177" fontId="17" fillId="9" borderId="0" applyNumberFormat="0" applyBorder="0" applyAlignment="0" applyProtection="0">
      <alignment vertical="center"/>
    </xf>
    <xf numFmtId="177" fontId="1" fillId="10" borderId="0" applyNumberFormat="0" applyBorder="0" applyAlignment="0" applyProtection="0">
      <alignment vertical="center"/>
    </xf>
    <xf numFmtId="177" fontId="1" fillId="11" borderId="0" applyNumberFormat="0" applyBorder="0" applyAlignment="0" applyProtection="0">
      <alignment vertical="center"/>
    </xf>
    <xf numFmtId="177" fontId="17" fillId="12" borderId="0" applyNumberFormat="0" applyBorder="0" applyAlignment="0" applyProtection="0">
      <alignment vertical="center"/>
    </xf>
    <xf numFmtId="177" fontId="17" fillId="13" borderId="0" applyNumberFormat="0" applyBorder="0" applyAlignment="0" applyProtection="0">
      <alignment vertical="center"/>
    </xf>
    <xf numFmtId="177" fontId="1" fillId="14" borderId="0" applyNumberFormat="0" applyBorder="0" applyAlignment="0" applyProtection="0">
      <alignment vertical="center"/>
    </xf>
    <xf numFmtId="177" fontId="1" fillId="15" borderId="0" applyNumberFormat="0" applyBorder="0" applyAlignment="0" applyProtection="0">
      <alignment vertical="center"/>
    </xf>
    <xf numFmtId="177" fontId="17" fillId="16" borderId="0" applyNumberFormat="0" applyBorder="0" applyAlignment="0" applyProtection="0">
      <alignment vertical="center"/>
    </xf>
    <xf numFmtId="177" fontId="17" fillId="17" borderId="0" applyNumberFormat="0" applyBorder="0" applyAlignment="0" applyProtection="0">
      <alignment vertical="center"/>
    </xf>
    <xf numFmtId="177" fontId="1" fillId="18" borderId="0" applyNumberFormat="0" applyBorder="0" applyAlignment="0" applyProtection="0">
      <alignment vertical="center"/>
    </xf>
    <xf numFmtId="177" fontId="1" fillId="19" borderId="0" applyNumberFormat="0" applyBorder="0" applyAlignment="0" applyProtection="0">
      <alignment vertical="center"/>
    </xf>
    <xf numFmtId="177" fontId="17" fillId="20" borderId="0" applyNumberFormat="0" applyBorder="0" applyAlignment="0" applyProtection="0">
      <alignment vertical="center"/>
    </xf>
    <xf numFmtId="177" fontId="17" fillId="21" borderId="0" applyNumberFormat="0" applyBorder="0" applyAlignment="0" applyProtection="0">
      <alignment vertical="center"/>
    </xf>
    <xf numFmtId="177" fontId="1" fillId="22" borderId="0" applyNumberFormat="0" applyBorder="0" applyAlignment="0" applyProtection="0">
      <alignment vertical="center"/>
    </xf>
    <xf numFmtId="177" fontId="1" fillId="23" borderId="0" applyNumberFormat="0" applyBorder="0" applyAlignment="0" applyProtection="0">
      <alignment vertical="center"/>
    </xf>
    <xf numFmtId="177" fontId="17" fillId="24" borderId="0" applyNumberFormat="0" applyBorder="0" applyAlignment="0" applyProtection="0">
      <alignment vertical="center"/>
    </xf>
    <xf numFmtId="177" fontId="17" fillId="25" borderId="0" applyNumberFormat="0" applyBorder="0" applyAlignment="0" applyProtection="0">
      <alignment vertical="center"/>
    </xf>
    <xf numFmtId="177" fontId="1" fillId="26" borderId="0" applyNumberFormat="0" applyBorder="0" applyAlignment="0" applyProtection="0">
      <alignment vertical="center"/>
    </xf>
    <xf numFmtId="177" fontId="1" fillId="27" borderId="0" applyNumberFormat="0" applyBorder="0" applyAlignment="0" applyProtection="0">
      <alignment vertical="center"/>
    </xf>
    <xf numFmtId="177" fontId="17" fillId="28" borderId="0" applyNumberFormat="0" applyBorder="0" applyAlignment="0" applyProtection="0">
      <alignment vertical="center"/>
    </xf>
    <xf numFmtId="177" fontId="17" fillId="29" borderId="0" applyNumberFormat="0" applyBorder="0" applyAlignment="0" applyProtection="0">
      <alignment vertical="center"/>
    </xf>
    <xf numFmtId="177" fontId="1" fillId="30" borderId="0" applyNumberFormat="0" applyBorder="0" applyAlignment="0" applyProtection="0">
      <alignment vertical="center"/>
    </xf>
    <xf numFmtId="177" fontId="1" fillId="31" borderId="0" applyNumberFormat="0" applyBorder="0" applyAlignment="0" applyProtection="0">
      <alignment vertical="center"/>
    </xf>
    <xf numFmtId="177" fontId="17" fillId="32" borderId="0" applyNumberFormat="0" applyBorder="0" applyAlignment="0" applyProtection="0">
      <alignment vertical="center"/>
    </xf>
    <xf numFmtId="177" fontId="24" fillId="0" borderId="0"/>
    <xf numFmtId="177" fontId="28" fillId="0" borderId="0"/>
    <xf numFmtId="177" fontId="28" fillId="0" borderId="0"/>
    <xf numFmtId="177" fontId="29" fillId="0" borderId="0">
      <alignment vertical="center"/>
    </xf>
    <xf numFmtId="177" fontId="1" fillId="0" borderId="0">
      <alignment vertical="center"/>
    </xf>
    <xf numFmtId="177" fontId="1" fillId="0" borderId="0">
      <alignment vertical="center"/>
    </xf>
    <xf numFmtId="177" fontId="27" fillId="0" borderId="0"/>
  </cellStyleXfs>
  <cellXfs count="35">
    <xf numFmtId="177" fontId="0" fillId="0" borderId="0" xfId="0">
      <alignment vertical="center"/>
    </xf>
    <xf numFmtId="177" fontId="18" fillId="0" borderId="10" xfId="0" applyFont="1" applyFill="1" applyBorder="1" applyAlignment="1">
      <alignment horizontal="center" vertical="center" wrapText="1"/>
    </xf>
    <xf numFmtId="14" fontId="21" fillId="0" borderId="10" xfId="0" applyNumberFormat="1" applyFont="1" applyFill="1" applyBorder="1" applyAlignment="1">
      <alignment horizontal="center" vertical="center" wrapText="1"/>
    </xf>
    <xf numFmtId="14" fontId="18" fillId="0" borderId="10" xfId="0" applyNumberFormat="1" applyFont="1" applyFill="1" applyBorder="1" applyAlignment="1">
      <alignment horizontal="center" vertical="center" wrapText="1"/>
    </xf>
    <xf numFmtId="177" fontId="23" fillId="0" borderId="10" xfId="0" applyFont="1" applyFill="1" applyBorder="1" applyAlignment="1">
      <alignment horizontal="center" vertical="center" wrapText="1"/>
    </xf>
    <xf numFmtId="177" fontId="21" fillId="0" borderId="10" xfId="42" applyFont="1" applyFill="1" applyBorder="1" applyAlignment="1">
      <alignment horizontal="center" vertical="center" wrapText="1"/>
    </xf>
    <xf numFmtId="177" fontId="25" fillId="0" borderId="10" xfId="0" applyFont="1" applyFill="1" applyBorder="1" applyAlignment="1">
      <alignment horizontal="center" vertical="center" wrapText="1"/>
    </xf>
    <xf numFmtId="176" fontId="21" fillId="0" borderId="10" xfId="42" applyNumberFormat="1" applyFont="1" applyFill="1" applyBorder="1" applyAlignment="1">
      <alignment horizontal="center" vertical="center" wrapText="1"/>
    </xf>
    <xf numFmtId="176" fontId="0" fillId="0" borderId="0" xfId="0" applyNumberFormat="1">
      <alignment vertical="center"/>
    </xf>
    <xf numFmtId="177" fontId="26" fillId="0" borderId="10" xfId="0" applyFont="1" applyFill="1" applyBorder="1" applyAlignment="1">
      <alignment horizontal="center" vertical="center" wrapText="1"/>
    </xf>
    <xf numFmtId="177" fontId="26" fillId="0" borderId="10" xfId="0" quotePrefix="1" applyNumberFormat="1" applyFont="1" applyFill="1" applyBorder="1" applyAlignment="1">
      <alignment horizontal="center" vertical="center" wrapText="1"/>
    </xf>
    <xf numFmtId="177" fontId="27" fillId="0" borderId="10" xfId="0" applyFont="1" applyFill="1" applyBorder="1" applyAlignment="1">
      <alignment horizontal="center" vertical="center" wrapText="1"/>
    </xf>
    <xf numFmtId="177" fontId="25" fillId="0" borderId="10" xfId="43" applyFont="1" applyFill="1" applyBorder="1" applyAlignment="1">
      <alignment horizontal="center" vertical="center" wrapText="1"/>
    </xf>
    <xf numFmtId="177" fontId="27" fillId="0" borderId="10" xfId="0" quotePrefix="1" applyNumberFormat="1" applyFont="1" applyFill="1" applyBorder="1" applyAlignment="1">
      <alignment horizontal="center" vertical="center" wrapText="1"/>
    </xf>
    <xf numFmtId="177" fontId="22" fillId="0" borderId="10" xfId="0" applyFont="1" applyFill="1" applyBorder="1" applyAlignment="1">
      <alignment horizontal="center" vertical="center" wrapText="1"/>
    </xf>
    <xf numFmtId="177" fontId="0" fillId="0" borderId="0" xfId="0" applyFill="1">
      <alignment vertical="center"/>
    </xf>
    <xf numFmtId="177" fontId="25" fillId="0" borderId="10" xfId="0" applyFont="1" applyFill="1" applyBorder="1" applyAlignment="1">
      <alignment horizontal="center" vertical="center"/>
    </xf>
    <xf numFmtId="177" fontId="27" fillId="0" borderId="10" xfId="0" quotePrefix="1" applyNumberFormat="1" applyFont="1" applyFill="1" applyBorder="1" applyAlignment="1">
      <alignment horizontal="center" vertical="center"/>
    </xf>
    <xf numFmtId="177" fontId="25" fillId="33" borderId="10" xfId="0" applyFont="1" applyFill="1" applyBorder="1" applyAlignment="1">
      <alignment horizontal="center" vertical="center" wrapText="1"/>
    </xf>
    <xf numFmtId="177" fontId="22" fillId="0" borderId="10" xfId="0" applyFont="1" applyFill="1" applyBorder="1" applyAlignment="1">
      <alignment horizontal="center" vertical="top" wrapText="1"/>
    </xf>
    <xf numFmtId="177" fontId="26" fillId="0" borderId="10" xfId="0" applyNumberFormat="1" applyFont="1" applyFill="1" applyBorder="1" applyAlignment="1">
      <alignment horizontal="center" vertical="center" wrapText="1"/>
    </xf>
    <xf numFmtId="177" fontId="27" fillId="0" borderId="0" xfId="0" applyFont="1" applyFill="1" applyAlignment="1">
      <alignment horizontal="center" vertical="center" wrapText="1"/>
    </xf>
    <xf numFmtId="177" fontId="26" fillId="0" borderId="0" xfId="0" applyFont="1" applyFill="1" applyAlignment="1">
      <alignment horizontal="center" vertical="center" wrapText="1"/>
    </xf>
    <xf numFmtId="177" fontId="20" fillId="0" borderId="10" xfId="0" quotePrefix="1" applyNumberFormat="1" applyFont="1" applyFill="1" applyBorder="1" applyAlignment="1">
      <alignment horizontal="center" vertical="center" wrapText="1"/>
    </xf>
    <xf numFmtId="177" fontId="21" fillId="0" borderId="10" xfId="0" applyFont="1" applyFill="1" applyBorder="1" applyAlignment="1">
      <alignment horizontal="center" vertical="center"/>
    </xf>
    <xf numFmtId="177" fontId="21" fillId="33" borderId="10" xfId="0" applyFont="1" applyFill="1" applyBorder="1" applyAlignment="1">
      <alignment horizontal="center" vertical="center" wrapText="1"/>
    </xf>
    <xf numFmtId="176" fontId="27" fillId="0" borderId="10" xfId="0" applyNumberFormat="1" applyFont="1" applyFill="1" applyBorder="1" applyAlignment="1">
      <alignment horizontal="center" vertical="center"/>
    </xf>
    <xf numFmtId="177" fontId="23" fillId="0" borderId="11" xfId="0" applyFont="1" applyFill="1" applyBorder="1" applyAlignment="1">
      <alignment horizontal="center" vertical="center" wrapText="1"/>
    </xf>
    <xf numFmtId="177" fontId="23" fillId="0" borderId="12" xfId="0" applyFont="1" applyFill="1" applyBorder="1" applyAlignment="1">
      <alignment horizontal="center" vertical="center" wrapText="1"/>
    </xf>
    <xf numFmtId="177" fontId="23" fillId="0" borderId="10" xfId="0" applyFont="1" applyFill="1" applyBorder="1" applyAlignment="1">
      <alignment horizontal="center" vertical="center" wrapText="1"/>
    </xf>
    <xf numFmtId="176" fontId="23" fillId="0" borderId="10" xfId="0" applyNumberFormat="1" applyFont="1" applyFill="1" applyBorder="1" applyAlignment="1">
      <alignment horizontal="center" vertical="center" wrapText="1"/>
    </xf>
    <xf numFmtId="177" fontId="0" fillId="0" borderId="10" xfId="0" applyBorder="1">
      <alignment vertical="center"/>
    </xf>
    <xf numFmtId="14" fontId="30" fillId="0" borderId="10" xfId="0" applyNumberFormat="1" applyFont="1" applyFill="1" applyBorder="1" applyAlignment="1">
      <alignment horizontal="center" vertical="center" wrapText="1"/>
    </xf>
    <xf numFmtId="14" fontId="31" fillId="0" borderId="10" xfId="0" applyNumberFormat="1" applyFont="1" applyFill="1" applyBorder="1" applyAlignment="1">
      <alignment horizontal="center" vertical="center" wrapText="1"/>
    </xf>
    <xf numFmtId="0" fontId="27" fillId="0" borderId="10" xfId="0" quotePrefix="1" applyNumberFormat="1" applyFont="1" applyFill="1" applyBorder="1" applyAlignment="1">
      <alignment horizontal="center" vertical="center" wrapText="1"/>
    </xf>
  </cellXfs>
  <cellStyles count="49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常规 18" xfId="45"/>
    <cellStyle name="常规 19" xfId="46"/>
    <cellStyle name="常规 20" xfId="47"/>
    <cellStyle name="常规 3 2" xfId="42"/>
    <cellStyle name="常规 6" xfId="48"/>
    <cellStyle name="常规 6 2" xfId="44"/>
    <cellStyle name="常规 8" xfId="43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angfang\Desktop\2019&#24180;8&#26376;&#20221;&#35838;&#39064;&#30740;&#31350;&#29983;&#34917;&#36148;-2019082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0740;&#31350;&#29983;&#22312;&#23398;&#31649;&#29702;/&#31995;&#21015;&#29677;&#20250;/&#21508;&#29677;&#21517;&#21333;/2020&#32423;&#32479;&#32771;&#30452;&#21338;&#36716;&#21338;&#29677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0740;&#31350;&#29983;&#22312;&#23398;&#31649;&#29702;/&#22312;&#23398;&#30740;&#31350;&#29983;&#25968;&#25454;/&#25968;&#25454;1-&#22312;&#23398;&#30740;&#31350;&#29983;&#21517;&#20876;-2021-&#26356;&#26032;&#33267;2021.03.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课题生2019年8月份津贴"/>
    </sheetNames>
    <sheetDataSet>
      <sheetData sheetId="0" refreshError="1">
        <row r="5">
          <cell r="B5" t="str">
            <v>崔俊峰</v>
          </cell>
          <cell r="C5" t="str">
            <v>江南</v>
          </cell>
          <cell r="D5" t="str">
            <v>Y70320RD02</v>
          </cell>
          <cell r="E5">
            <v>200</v>
          </cell>
          <cell r="F5">
            <v>2900</v>
          </cell>
          <cell r="G5">
            <v>300</v>
          </cell>
          <cell r="H5">
            <v>3400</v>
          </cell>
          <cell r="I5">
            <v>0</v>
          </cell>
          <cell r="J5">
            <v>54.95</v>
          </cell>
          <cell r="K5">
            <v>3345.05</v>
          </cell>
          <cell r="L5">
            <v>3045.05</v>
          </cell>
          <cell r="M5">
            <v>300</v>
          </cell>
          <cell r="N5" t="str">
            <v>江南</v>
          </cell>
          <cell r="O5" t="str">
            <v>表面</v>
          </cell>
          <cell r="P5" t="str">
            <v>津贴标准为3200元</v>
          </cell>
        </row>
        <row r="6">
          <cell r="B6" t="str">
            <v>李萌</v>
          </cell>
          <cell r="C6" t="str">
            <v>虞锦洪</v>
          </cell>
          <cell r="D6" t="str">
            <v>Y70320RD02</v>
          </cell>
          <cell r="E6">
            <v>200</v>
          </cell>
          <cell r="F6">
            <v>1350</v>
          </cell>
          <cell r="G6">
            <v>300</v>
          </cell>
          <cell r="H6">
            <v>1850</v>
          </cell>
          <cell r="I6">
            <v>0</v>
          </cell>
          <cell r="J6">
            <v>61.41</v>
          </cell>
          <cell r="K6">
            <v>1788.59</v>
          </cell>
          <cell r="L6">
            <v>1488.59</v>
          </cell>
          <cell r="M6">
            <v>300</v>
          </cell>
          <cell r="N6" t="str">
            <v>江南</v>
          </cell>
          <cell r="O6" t="str">
            <v>表面</v>
          </cell>
          <cell r="P6" t="str">
            <v>津贴标准为1650元</v>
          </cell>
        </row>
        <row r="7">
          <cell r="B7" t="str">
            <v>付辉</v>
          </cell>
          <cell r="C7" t="str">
            <v>虞锦洪</v>
          </cell>
          <cell r="D7" t="str">
            <v>Y70320RD02</v>
          </cell>
          <cell r="E7">
            <v>200</v>
          </cell>
          <cell r="F7">
            <v>1350</v>
          </cell>
          <cell r="G7">
            <v>300</v>
          </cell>
          <cell r="H7">
            <v>1850</v>
          </cell>
          <cell r="I7">
            <v>0</v>
          </cell>
          <cell r="J7">
            <v>90.73</v>
          </cell>
          <cell r="K7">
            <v>1759.27</v>
          </cell>
          <cell r="L7">
            <v>1459.27</v>
          </cell>
          <cell r="M7">
            <v>300</v>
          </cell>
          <cell r="N7" t="str">
            <v>江南</v>
          </cell>
          <cell r="O7" t="str">
            <v>表面</v>
          </cell>
          <cell r="P7" t="str">
            <v>津贴标准为1650元</v>
          </cell>
        </row>
        <row r="8">
          <cell r="B8" t="str">
            <v>魏贤哲</v>
          </cell>
          <cell r="C8" t="str">
            <v>虞锦洪</v>
          </cell>
          <cell r="D8" t="str">
            <v>Y70320RD02</v>
          </cell>
          <cell r="E8">
            <v>100</v>
          </cell>
          <cell r="F8">
            <v>550</v>
          </cell>
          <cell r="G8">
            <v>150</v>
          </cell>
          <cell r="H8">
            <v>800</v>
          </cell>
          <cell r="J8">
            <v>0</v>
          </cell>
          <cell r="K8">
            <v>800</v>
          </cell>
          <cell r="L8">
            <v>650</v>
          </cell>
          <cell r="M8">
            <v>150</v>
          </cell>
          <cell r="N8" t="str">
            <v>江南</v>
          </cell>
          <cell r="O8" t="str">
            <v>表面</v>
          </cell>
          <cell r="P8" t="str">
            <v>津贴标准为1400元</v>
          </cell>
        </row>
        <row r="9">
          <cell r="B9" t="str">
            <v>秦越</v>
          </cell>
          <cell r="C9" t="str">
            <v>易剑、江南</v>
          </cell>
          <cell r="D9" t="str">
            <v>Y70320RD02</v>
          </cell>
          <cell r="E9">
            <v>200</v>
          </cell>
          <cell r="F9">
            <v>1350</v>
          </cell>
          <cell r="G9">
            <v>300</v>
          </cell>
          <cell r="H9">
            <v>1850</v>
          </cell>
          <cell r="I9">
            <v>0</v>
          </cell>
          <cell r="J9">
            <v>103.19</v>
          </cell>
          <cell r="K9">
            <v>1746.81</v>
          </cell>
          <cell r="L9">
            <v>1446.81</v>
          </cell>
          <cell r="M9">
            <v>300</v>
          </cell>
          <cell r="N9" t="str">
            <v>江南</v>
          </cell>
          <cell r="O9" t="str">
            <v>表面</v>
          </cell>
          <cell r="P9" t="str">
            <v>津贴标准为1650元</v>
          </cell>
        </row>
        <row r="10">
          <cell r="B10" t="str">
            <v>孙慧芳</v>
          </cell>
          <cell r="C10" t="str">
            <v>林正得</v>
          </cell>
          <cell r="D10" t="str">
            <v>Y70320RD02</v>
          </cell>
          <cell r="E10">
            <v>200</v>
          </cell>
          <cell r="F10">
            <v>1350</v>
          </cell>
          <cell r="G10">
            <v>300</v>
          </cell>
          <cell r="H10">
            <v>1850</v>
          </cell>
          <cell r="I10">
            <v>0</v>
          </cell>
          <cell r="J10">
            <v>64.44</v>
          </cell>
          <cell r="K10">
            <v>1785.56</v>
          </cell>
          <cell r="L10">
            <v>1485.56</v>
          </cell>
          <cell r="M10">
            <v>300</v>
          </cell>
          <cell r="N10" t="str">
            <v>江南</v>
          </cell>
          <cell r="O10" t="str">
            <v>表面</v>
          </cell>
          <cell r="P10" t="str">
            <v>津贴标准为1650元</v>
          </cell>
        </row>
        <row r="11">
          <cell r="B11" t="str">
            <v>陈梦唤</v>
          </cell>
          <cell r="C11" t="str">
            <v>江南</v>
          </cell>
          <cell r="D11" t="str">
            <v>Y70320RD02</v>
          </cell>
          <cell r="E11">
            <v>200</v>
          </cell>
          <cell r="F11">
            <v>1350</v>
          </cell>
          <cell r="G11">
            <v>300</v>
          </cell>
          <cell r="H11">
            <v>1850</v>
          </cell>
          <cell r="I11">
            <v>0</v>
          </cell>
          <cell r="J11">
            <v>110</v>
          </cell>
          <cell r="K11">
            <v>1740</v>
          </cell>
          <cell r="L11">
            <v>1440</v>
          </cell>
          <cell r="M11">
            <v>300</v>
          </cell>
          <cell r="N11" t="str">
            <v>江南</v>
          </cell>
          <cell r="O11" t="str">
            <v>表面</v>
          </cell>
          <cell r="P11" t="str">
            <v>津贴标准为1650元</v>
          </cell>
        </row>
        <row r="12">
          <cell r="B12" t="str">
            <v>鲁云祥</v>
          </cell>
          <cell r="C12" t="str">
            <v>江南</v>
          </cell>
          <cell r="D12" t="str">
            <v>Y70320RD02</v>
          </cell>
          <cell r="E12">
            <v>200</v>
          </cell>
          <cell r="F12">
            <v>1350</v>
          </cell>
          <cell r="G12">
            <v>300</v>
          </cell>
          <cell r="H12">
            <v>1850</v>
          </cell>
          <cell r="I12">
            <v>0</v>
          </cell>
          <cell r="J12">
            <v>118.07</v>
          </cell>
          <cell r="K12">
            <v>1731.93</v>
          </cell>
          <cell r="L12">
            <v>1431.93</v>
          </cell>
          <cell r="M12">
            <v>300</v>
          </cell>
          <cell r="N12" t="str">
            <v>江南</v>
          </cell>
          <cell r="O12" t="str">
            <v>表面</v>
          </cell>
          <cell r="P12" t="str">
            <v>津贴标准为1650元</v>
          </cell>
        </row>
        <row r="13">
          <cell r="B13" t="str">
            <v>宁越洋</v>
          </cell>
          <cell r="C13" t="str">
            <v>江南</v>
          </cell>
          <cell r="D13" t="str">
            <v>Y70320RD02</v>
          </cell>
          <cell r="E13">
            <v>200</v>
          </cell>
          <cell r="F13">
            <v>1350</v>
          </cell>
          <cell r="G13">
            <v>300</v>
          </cell>
          <cell r="H13">
            <v>1850</v>
          </cell>
          <cell r="I13">
            <v>0</v>
          </cell>
          <cell r="J13">
            <v>86.42</v>
          </cell>
          <cell r="K13">
            <v>1763.58</v>
          </cell>
          <cell r="L13">
            <v>1463.58</v>
          </cell>
          <cell r="M13">
            <v>300</v>
          </cell>
          <cell r="N13" t="str">
            <v>江南</v>
          </cell>
          <cell r="O13" t="str">
            <v>表面</v>
          </cell>
          <cell r="P13" t="str">
            <v>津贴标准为1650元</v>
          </cell>
        </row>
        <row r="14">
          <cell r="B14" t="str">
            <v>刘冬冬</v>
          </cell>
          <cell r="C14" t="str">
            <v>江南</v>
          </cell>
          <cell r="D14" t="str">
            <v>Y70320RD02</v>
          </cell>
          <cell r="E14">
            <v>200</v>
          </cell>
          <cell r="F14">
            <v>2300</v>
          </cell>
          <cell r="G14">
            <v>300</v>
          </cell>
          <cell r="H14">
            <v>2800</v>
          </cell>
          <cell r="I14">
            <v>0</v>
          </cell>
          <cell r="J14">
            <v>54.95</v>
          </cell>
          <cell r="K14">
            <v>2745.05</v>
          </cell>
          <cell r="L14">
            <v>2445.0500000000002</v>
          </cell>
          <cell r="M14">
            <v>300</v>
          </cell>
          <cell r="N14" t="str">
            <v>江南</v>
          </cell>
          <cell r="O14" t="str">
            <v>表面</v>
          </cell>
          <cell r="P14" t="str">
            <v>津贴标准为2600元</v>
          </cell>
        </row>
        <row r="15">
          <cell r="B15" t="str">
            <v>颜庆伟</v>
          </cell>
          <cell r="C15" t="str">
            <v>林正得</v>
          </cell>
          <cell r="D15" t="str">
            <v>Y70320RD02</v>
          </cell>
          <cell r="E15">
            <v>200</v>
          </cell>
          <cell r="F15">
            <v>2600</v>
          </cell>
          <cell r="G15">
            <v>300</v>
          </cell>
          <cell r="H15">
            <v>3100</v>
          </cell>
          <cell r="I15">
            <v>0</v>
          </cell>
          <cell r="J15">
            <v>83.55</v>
          </cell>
          <cell r="K15">
            <v>3016.45</v>
          </cell>
          <cell r="L15">
            <v>2716.45</v>
          </cell>
          <cell r="M15">
            <v>300</v>
          </cell>
          <cell r="N15" t="str">
            <v>江南</v>
          </cell>
          <cell r="O15" t="str">
            <v>表面</v>
          </cell>
          <cell r="P15" t="str">
            <v>津贴标准为2900元</v>
          </cell>
        </row>
        <row r="16">
          <cell r="B16" t="str">
            <v>刘丁孔</v>
          </cell>
          <cell r="C16" t="str">
            <v>薛晨</v>
          </cell>
          <cell r="D16" t="str">
            <v>Y70320RD02</v>
          </cell>
          <cell r="E16">
            <v>200</v>
          </cell>
          <cell r="F16">
            <v>1350</v>
          </cell>
          <cell r="G16">
            <v>300</v>
          </cell>
          <cell r="H16">
            <v>1850</v>
          </cell>
          <cell r="I16">
            <v>0</v>
          </cell>
          <cell r="J16">
            <v>71.81</v>
          </cell>
          <cell r="K16">
            <v>1778.19</v>
          </cell>
          <cell r="L16">
            <v>1478.19</v>
          </cell>
          <cell r="M16">
            <v>300</v>
          </cell>
          <cell r="N16" t="str">
            <v>江南</v>
          </cell>
          <cell r="O16" t="str">
            <v>表面</v>
          </cell>
          <cell r="P16" t="str">
            <v>津贴标准为1650元</v>
          </cell>
        </row>
        <row r="17">
          <cell r="B17" t="str">
            <v>董金哲</v>
          </cell>
          <cell r="C17" t="str">
            <v>薛晨</v>
          </cell>
          <cell r="D17" t="str">
            <v>Y70320RD02</v>
          </cell>
          <cell r="E17">
            <v>200</v>
          </cell>
          <cell r="F17">
            <v>1350</v>
          </cell>
          <cell r="G17">
            <v>300</v>
          </cell>
          <cell r="H17">
            <v>1850</v>
          </cell>
          <cell r="I17">
            <v>0</v>
          </cell>
          <cell r="J17">
            <v>84.9</v>
          </cell>
          <cell r="K17">
            <v>1765.1</v>
          </cell>
          <cell r="L17">
            <v>1765.1</v>
          </cell>
          <cell r="M17">
            <v>0</v>
          </cell>
          <cell r="N17" t="str">
            <v>江南</v>
          </cell>
          <cell r="O17" t="str">
            <v>表面</v>
          </cell>
          <cell r="P17" t="str">
            <v>津贴标准为1650元</v>
          </cell>
        </row>
        <row r="18">
          <cell r="B18" t="str">
            <v xml:space="preserve">陈飞跃 </v>
          </cell>
          <cell r="C18" t="str">
            <v>林正得</v>
          </cell>
          <cell r="D18" t="str">
            <v>Y70320RD02</v>
          </cell>
          <cell r="E18">
            <v>200</v>
          </cell>
          <cell r="F18">
            <v>1350</v>
          </cell>
          <cell r="G18">
            <v>300</v>
          </cell>
          <cell r="H18">
            <v>1850</v>
          </cell>
          <cell r="I18">
            <v>0</v>
          </cell>
          <cell r="J18">
            <v>50.56</v>
          </cell>
          <cell r="K18">
            <v>1799.44</v>
          </cell>
          <cell r="L18">
            <v>1499.44</v>
          </cell>
          <cell r="M18">
            <v>300</v>
          </cell>
          <cell r="N18" t="str">
            <v>江南</v>
          </cell>
          <cell r="O18" t="str">
            <v>表面</v>
          </cell>
          <cell r="P18" t="str">
            <v>津贴标准为1650元</v>
          </cell>
        </row>
        <row r="19">
          <cell r="B19" t="str">
            <v>朱阳光</v>
          </cell>
          <cell r="C19" t="str">
            <v>林正得</v>
          </cell>
          <cell r="D19" t="str">
            <v>Y70320RD02</v>
          </cell>
          <cell r="E19">
            <v>200</v>
          </cell>
          <cell r="F19">
            <v>1100</v>
          </cell>
          <cell r="G19">
            <v>300</v>
          </cell>
          <cell r="H19">
            <v>1600</v>
          </cell>
          <cell r="I19">
            <v>0</v>
          </cell>
          <cell r="J19">
            <v>98.62</v>
          </cell>
          <cell r="K19">
            <v>1501.38</v>
          </cell>
          <cell r="L19">
            <v>1201.3800000000001</v>
          </cell>
          <cell r="M19">
            <v>300</v>
          </cell>
          <cell r="N19" t="str">
            <v>江南</v>
          </cell>
          <cell r="O19" t="str">
            <v>表面</v>
          </cell>
          <cell r="P19" t="str">
            <v>9月份之前津贴标准为总额1400元；10月份之后津贴标准为总额2600元；</v>
          </cell>
        </row>
        <row r="20">
          <cell r="B20" t="str">
            <v>熊绍阳</v>
          </cell>
          <cell r="C20" t="str">
            <v>江南</v>
          </cell>
          <cell r="D20" t="str">
            <v>Y70320RD02</v>
          </cell>
          <cell r="E20">
            <v>200</v>
          </cell>
          <cell r="F20">
            <v>1100</v>
          </cell>
          <cell r="G20">
            <v>300</v>
          </cell>
          <cell r="H20">
            <v>1600</v>
          </cell>
          <cell r="I20">
            <v>0</v>
          </cell>
          <cell r="J20">
            <v>110</v>
          </cell>
          <cell r="K20">
            <v>1490</v>
          </cell>
          <cell r="L20">
            <v>1190</v>
          </cell>
          <cell r="M20">
            <v>300</v>
          </cell>
          <cell r="N20" t="str">
            <v>江南</v>
          </cell>
          <cell r="O20" t="str">
            <v>表面</v>
          </cell>
          <cell r="P20" t="str">
            <v>9月份之后按照1400元发放（含餐补）</v>
          </cell>
        </row>
        <row r="21">
          <cell r="B21" t="str">
            <v>郭梁超</v>
          </cell>
          <cell r="C21" t="str">
            <v>江南</v>
          </cell>
          <cell r="D21" t="str">
            <v>Y70320RD02</v>
          </cell>
          <cell r="E21">
            <v>200</v>
          </cell>
          <cell r="F21">
            <v>2900</v>
          </cell>
          <cell r="G21">
            <v>300</v>
          </cell>
          <cell r="H21">
            <v>3400</v>
          </cell>
          <cell r="I21">
            <v>0</v>
          </cell>
          <cell r="J21">
            <v>0</v>
          </cell>
          <cell r="K21">
            <v>3400</v>
          </cell>
          <cell r="L21">
            <v>3400</v>
          </cell>
          <cell r="M21">
            <v>0</v>
          </cell>
          <cell r="N21" t="str">
            <v>江南</v>
          </cell>
          <cell r="O21" t="str">
            <v>表面</v>
          </cell>
          <cell r="P21" t="str">
            <v>津贴标准变为3200元；本月离所</v>
          </cell>
        </row>
        <row r="22">
          <cell r="B22" t="str">
            <v>杜岳峰</v>
          </cell>
          <cell r="C22" t="str">
            <v>江南</v>
          </cell>
          <cell r="D22" t="str">
            <v>Y70320RD02</v>
          </cell>
          <cell r="E22">
            <v>200</v>
          </cell>
          <cell r="F22">
            <v>2900</v>
          </cell>
          <cell r="G22">
            <v>300</v>
          </cell>
          <cell r="H22">
            <v>3400</v>
          </cell>
          <cell r="I22">
            <v>0</v>
          </cell>
          <cell r="J22">
            <v>99.06</v>
          </cell>
          <cell r="K22">
            <v>3300.94</v>
          </cell>
          <cell r="L22">
            <v>3000.94</v>
          </cell>
          <cell r="M22">
            <v>300</v>
          </cell>
          <cell r="N22" t="str">
            <v>江南</v>
          </cell>
          <cell r="O22" t="str">
            <v>表面</v>
          </cell>
          <cell r="P22" t="str">
            <v>津贴标准为3200元</v>
          </cell>
        </row>
        <row r="23">
          <cell r="B23" t="str">
            <v>袁其龙</v>
          </cell>
          <cell r="C23" t="str">
            <v>林正得</v>
          </cell>
          <cell r="D23" t="str">
            <v>Y70320RD02</v>
          </cell>
          <cell r="E23">
            <v>200</v>
          </cell>
          <cell r="F23">
            <v>2900</v>
          </cell>
          <cell r="G23">
            <v>300</v>
          </cell>
          <cell r="H23">
            <v>3400</v>
          </cell>
          <cell r="I23">
            <v>0</v>
          </cell>
          <cell r="J23">
            <v>112.16</v>
          </cell>
          <cell r="K23">
            <v>3287.84</v>
          </cell>
          <cell r="L23">
            <v>2987.84</v>
          </cell>
          <cell r="M23">
            <v>300</v>
          </cell>
          <cell r="N23" t="str">
            <v>江南</v>
          </cell>
          <cell r="O23" t="str">
            <v>表面</v>
          </cell>
          <cell r="P23" t="str">
            <v>津贴标准为3200元</v>
          </cell>
        </row>
        <row r="24">
          <cell r="B24" t="str">
            <v>王梦杰</v>
          </cell>
          <cell r="C24" t="str">
            <v>江南</v>
          </cell>
          <cell r="D24" t="str">
            <v>Y70320RD02</v>
          </cell>
          <cell r="E24">
            <v>200</v>
          </cell>
          <cell r="F24">
            <v>4200</v>
          </cell>
          <cell r="G24">
            <v>300</v>
          </cell>
          <cell r="H24">
            <v>4700</v>
          </cell>
          <cell r="I24">
            <v>0</v>
          </cell>
          <cell r="J24">
            <v>53.42</v>
          </cell>
          <cell r="K24">
            <v>4646.58</v>
          </cell>
          <cell r="L24">
            <v>4646.58</v>
          </cell>
          <cell r="M24">
            <v>0</v>
          </cell>
          <cell r="N24" t="str">
            <v>江南</v>
          </cell>
          <cell r="O24" t="str">
            <v>表面</v>
          </cell>
          <cell r="P24" t="str">
            <v>津贴标准为4500元；本月离所；</v>
          </cell>
        </row>
        <row r="25">
          <cell r="B25" t="str">
            <v>黄涛</v>
          </cell>
          <cell r="C25" t="str">
            <v>杨丽景</v>
          </cell>
          <cell r="D25" t="str">
            <v>Y80312DD09</v>
          </cell>
          <cell r="E25">
            <v>200</v>
          </cell>
          <cell r="F25">
            <v>1200</v>
          </cell>
          <cell r="G25">
            <v>300</v>
          </cell>
          <cell r="H25">
            <v>1700</v>
          </cell>
          <cell r="I25">
            <v>0</v>
          </cell>
          <cell r="J25">
            <v>95.47</v>
          </cell>
          <cell r="K25">
            <v>1604.53</v>
          </cell>
          <cell r="L25">
            <v>1304.53</v>
          </cell>
          <cell r="M25">
            <v>300</v>
          </cell>
          <cell r="N25" t="str">
            <v>宋振纶</v>
          </cell>
          <cell r="O25" t="str">
            <v>表面</v>
          </cell>
          <cell r="P25" t="str">
            <v>津贴标准为1500元</v>
          </cell>
        </row>
        <row r="26">
          <cell r="B26" t="str">
            <v>朱耀星</v>
          </cell>
          <cell r="C26" t="str">
            <v>宋振纶</v>
          </cell>
          <cell r="D26" t="str">
            <v>Y70336DY02</v>
          </cell>
          <cell r="E26">
            <v>200</v>
          </cell>
          <cell r="F26">
            <v>1000</v>
          </cell>
          <cell r="G26">
            <v>300</v>
          </cell>
          <cell r="H26">
            <v>1500</v>
          </cell>
          <cell r="I26">
            <v>0</v>
          </cell>
          <cell r="J26">
            <v>19.72</v>
          </cell>
          <cell r="K26">
            <v>1480.28</v>
          </cell>
          <cell r="L26">
            <v>1180.28</v>
          </cell>
          <cell r="M26">
            <v>300</v>
          </cell>
          <cell r="N26" t="str">
            <v>宋振纶</v>
          </cell>
          <cell r="O26" t="str">
            <v>表面</v>
          </cell>
          <cell r="P26" t="str">
            <v>津贴标准为1300元</v>
          </cell>
        </row>
        <row r="27">
          <cell r="B27" t="str">
            <v>王中琪</v>
          </cell>
          <cell r="C27" t="str">
            <v>宋振纶</v>
          </cell>
          <cell r="D27" t="str">
            <v>Y80307DA09</v>
          </cell>
          <cell r="E27">
            <v>200</v>
          </cell>
          <cell r="F27">
            <v>1000</v>
          </cell>
          <cell r="G27">
            <v>300</v>
          </cell>
          <cell r="H27">
            <v>1500</v>
          </cell>
          <cell r="J27">
            <v>15.333</v>
          </cell>
          <cell r="K27">
            <v>1484.6669999999999</v>
          </cell>
          <cell r="L27">
            <v>1184.6669999999999</v>
          </cell>
          <cell r="M27">
            <v>300</v>
          </cell>
          <cell r="N27" t="str">
            <v>宋振纶</v>
          </cell>
          <cell r="O27" t="str">
            <v>表面</v>
          </cell>
          <cell r="P27" t="str">
            <v>津贴标准为1300元</v>
          </cell>
        </row>
        <row r="28">
          <cell r="B28" t="str">
            <v>李林儒</v>
          </cell>
          <cell r="C28" t="str">
            <v>汪爱英</v>
          </cell>
          <cell r="D28" t="str">
            <v>Y90313DA15</v>
          </cell>
          <cell r="E28">
            <v>200</v>
          </cell>
          <cell r="F28">
            <v>1100</v>
          </cell>
          <cell r="G28">
            <v>300</v>
          </cell>
          <cell r="H28">
            <v>1600</v>
          </cell>
          <cell r="I28">
            <v>0</v>
          </cell>
          <cell r="J28">
            <v>40.96</v>
          </cell>
          <cell r="K28">
            <v>1559.04</v>
          </cell>
          <cell r="L28">
            <v>1259.04</v>
          </cell>
          <cell r="M28">
            <v>300</v>
          </cell>
          <cell r="N28" t="str">
            <v>汪爱英</v>
          </cell>
          <cell r="O28" t="str">
            <v>表面</v>
          </cell>
          <cell r="P28" t="str">
            <v>津贴标准为1400元</v>
          </cell>
        </row>
        <row r="29">
          <cell r="B29" t="str">
            <v>马鑫</v>
          </cell>
          <cell r="C29" t="str">
            <v>汪爱英</v>
          </cell>
          <cell r="D29" t="str">
            <v>Y90313DA15</v>
          </cell>
          <cell r="E29">
            <v>200</v>
          </cell>
          <cell r="F29">
            <v>1300</v>
          </cell>
          <cell r="G29">
            <v>300</v>
          </cell>
          <cell r="H29">
            <v>1800</v>
          </cell>
          <cell r="J29">
            <v>51.196000000000005</v>
          </cell>
          <cell r="K29">
            <v>1748.8040000000001</v>
          </cell>
          <cell r="L29">
            <v>1448.8040000000001</v>
          </cell>
          <cell r="M29">
            <v>300</v>
          </cell>
          <cell r="N29" t="str">
            <v>汪爱英</v>
          </cell>
          <cell r="O29" t="str">
            <v>表面</v>
          </cell>
          <cell r="P29" t="str">
            <v>津贴标准为1600元</v>
          </cell>
        </row>
        <row r="30">
          <cell r="B30" t="str">
            <v>陈雷雷</v>
          </cell>
          <cell r="C30" t="str">
            <v>常可可</v>
          </cell>
          <cell r="D30" t="str">
            <v>Y60318WF04</v>
          </cell>
          <cell r="E30">
            <v>200</v>
          </cell>
          <cell r="F30">
            <v>1900</v>
          </cell>
          <cell r="G30">
            <v>300</v>
          </cell>
          <cell r="H30">
            <v>2400</v>
          </cell>
          <cell r="I30">
            <v>0</v>
          </cell>
          <cell r="J30">
            <v>173.58</v>
          </cell>
          <cell r="K30">
            <v>2226.42</v>
          </cell>
          <cell r="L30">
            <v>1926.42</v>
          </cell>
          <cell r="M30">
            <v>300</v>
          </cell>
          <cell r="N30" t="str">
            <v>王立平</v>
          </cell>
          <cell r="O30" t="str">
            <v>表面</v>
          </cell>
          <cell r="P30" t="str">
            <v>津贴标准为2200元</v>
          </cell>
        </row>
        <row r="31">
          <cell r="B31" t="str">
            <v>邓子旋</v>
          </cell>
          <cell r="C31" t="str">
            <v>常可可</v>
          </cell>
          <cell r="D31" t="str">
            <v>Y60318WF04</v>
          </cell>
          <cell r="E31">
            <v>200</v>
          </cell>
          <cell r="F31">
            <v>1300</v>
          </cell>
          <cell r="G31">
            <v>300</v>
          </cell>
          <cell r="H31">
            <v>1800</v>
          </cell>
          <cell r="I31">
            <v>0</v>
          </cell>
          <cell r="J31">
            <v>86.07</v>
          </cell>
          <cell r="K31">
            <v>1713.93</v>
          </cell>
          <cell r="L31">
            <v>1713.93</v>
          </cell>
          <cell r="M31">
            <v>0</v>
          </cell>
          <cell r="N31" t="str">
            <v>王立平</v>
          </cell>
          <cell r="O31" t="str">
            <v>表面</v>
          </cell>
          <cell r="P31" t="str">
            <v>津贴标准为1600元；在学籍学校，201909转为博士课题生</v>
          </cell>
        </row>
        <row r="32">
          <cell r="B32" t="str">
            <v>黄烨琰</v>
          </cell>
          <cell r="C32" t="str">
            <v>常可可</v>
          </cell>
          <cell r="D32" t="str">
            <v>Y60318WF04</v>
          </cell>
          <cell r="E32">
            <v>200</v>
          </cell>
          <cell r="F32">
            <v>1500</v>
          </cell>
          <cell r="G32">
            <v>300</v>
          </cell>
          <cell r="H32">
            <v>2000</v>
          </cell>
          <cell r="I32">
            <v>0</v>
          </cell>
          <cell r="J32">
            <v>102.03</v>
          </cell>
          <cell r="K32">
            <v>1897.97</v>
          </cell>
          <cell r="L32">
            <v>1597.97</v>
          </cell>
          <cell r="M32">
            <v>300</v>
          </cell>
          <cell r="N32" t="str">
            <v>王立平</v>
          </cell>
          <cell r="O32" t="str">
            <v>表面</v>
          </cell>
          <cell r="P32" t="str">
            <v>津贴标准为1800元
本月离所</v>
          </cell>
        </row>
        <row r="33">
          <cell r="B33" t="str">
            <v>江毅</v>
          </cell>
          <cell r="C33" t="str">
            <v>常可可</v>
          </cell>
          <cell r="D33" t="str">
            <v>Y81402XB07</v>
          </cell>
          <cell r="E33">
            <v>200</v>
          </cell>
          <cell r="F33">
            <v>1000</v>
          </cell>
          <cell r="G33">
            <v>300</v>
          </cell>
          <cell r="H33">
            <v>1500</v>
          </cell>
          <cell r="I33">
            <v>0</v>
          </cell>
          <cell r="J33">
            <v>12.28</v>
          </cell>
          <cell r="K33">
            <v>1487.72</v>
          </cell>
          <cell r="L33">
            <v>1187.72</v>
          </cell>
          <cell r="M33">
            <v>300</v>
          </cell>
          <cell r="N33" t="str">
            <v>王立平</v>
          </cell>
          <cell r="O33" t="str">
            <v>表面</v>
          </cell>
          <cell r="P33" t="str">
            <v>津贴标准为1300元</v>
          </cell>
        </row>
        <row r="34">
          <cell r="B34" t="str">
            <v>张景文</v>
          </cell>
          <cell r="C34" t="str">
            <v>王永欣</v>
          </cell>
          <cell r="D34" t="str">
            <v>Y70327YA13</v>
          </cell>
          <cell r="E34">
            <v>200</v>
          </cell>
          <cell r="F34">
            <v>1200</v>
          </cell>
          <cell r="G34">
            <v>300</v>
          </cell>
          <cell r="H34">
            <v>1700</v>
          </cell>
          <cell r="I34">
            <v>0</v>
          </cell>
          <cell r="J34">
            <v>103.19</v>
          </cell>
          <cell r="K34">
            <v>1596.81</v>
          </cell>
          <cell r="L34">
            <v>1296.81</v>
          </cell>
          <cell r="M34">
            <v>300</v>
          </cell>
          <cell r="N34" t="str">
            <v>王立平</v>
          </cell>
          <cell r="O34" t="str">
            <v>表面</v>
          </cell>
          <cell r="P34" t="str">
            <v>津贴标准为1500元</v>
          </cell>
        </row>
        <row r="35">
          <cell r="B35" t="str">
            <v>刘籽烨</v>
          </cell>
          <cell r="C35" t="str">
            <v>王永欣</v>
          </cell>
          <cell r="D35" t="str">
            <v>Y70334ZT11</v>
          </cell>
          <cell r="E35">
            <v>200</v>
          </cell>
          <cell r="F35">
            <v>1000</v>
          </cell>
          <cell r="G35">
            <v>300</v>
          </cell>
          <cell r="H35">
            <v>1500</v>
          </cell>
          <cell r="J35">
            <v>4.66</v>
          </cell>
          <cell r="K35">
            <v>1495.34</v>
          </cell>
          <cell r="L35">
            <v>1195.3399999999999</v>
          </cell>
          <cell r="M35">
            <v>300</v>
          </cell>
          <cell r="N35" t="str">
            <v>王立平</v>
          </cell>
          <cell r="O35" t="str">
            <v>表面</v>
          </cell>
          <cell r="P35" t="str">
            <v>津贴标准为1300元</v>
          </cell>
        </row>
        <row r="36">
          <cell r="B36" t="str">
            <v>陈盛宇</v>
          </cell>
          <cell r="C36" t="str">
            <v>蒲吉斌</v>
          </cell>
          <cell r="D36" t="str">
            <v>Y70307DA02</v>
          </cell>
          <cell r="E36">
            <v>200</v>
          </cell>
          <cell r="F36">
            <v>1200</v>
          </cell>
          <cell r="G36">
            <v>300</v>
          </cell>
          <cell r="H36">
            <v>1700</v>
          </cell>
          <cell r="I36">
            <v>0</v>
          </cell>
          <cell r="J36">
            <v>87.68</v>
          </cell>
          <cell r="K36">
            <v>1612.32</v>
          </cell>
          <cell r="L36">
            <v>1312.32</v>
          </cell>
          <cell r="M36">
            <v>300</v>
          </cell>
          <cell r="N36" t="str">
            <v>王立平</v>
          </cell>
          <cell r="O36" t="str">
            <v>表面</v>
          </cell>
          <cell r="P36" t="str">
            <v>津贴标准为1500元</v>
          </cell>
        </row>
        <row r="37">
          <cell r="B37" t="str">
            <v>陈然</v>
          </cell>
          <cell r="C37" t="str">
            <v>蒲吉斌</v>
          </cell>
          <cell r="D37" t="str">
            <v>Y90312XB07</v>
          </cell>
          <cell r="E37">
            <v>200</v>
          </cell>
          <cell r="F37">
            <v>1200</v>
          </cell>
          <cell r="G37">
            <v>300</v>
          </cell>
          <cell r="H37">
            <v>1700</v>
          </cell>
          <cell r="I37">
            <v>0</v>
          </cell>
          <cell r="J37">
            <v>87.68</v>
          </cell>
          <cell r="K37">
            <v>1612.32</v>
          </cell>
          <cell r="L37">
            <v>1312.32</v>
          </cell>
          <cell r="M37">
            <v>300</v>
          </cell>
          <cell r="N37" t="str">
            <v>王立平</v>
          </cell>
          <cell r="O37" t="str">
            <v>表面</v>
          </cell>
          <cell r="P37" t="str">
            <v>津贴标准为1500元</v>
          </cell>
        </row>
        <row r="38">
          <cell r="B38" t="str">
            <v>毛云雷</v>
          </cell>
          <cell r="C38" t="str">
            <v>蒲吉斌</v>
          </cell>
          <cell r="D38" t="str">
            <v>Y80318YC01</v>
          </cell>
          <cell r="E38">
            <v>200</v>
          </cell>
          <cell r="F38">
            <v>1000</v>
          </cell>
          <cell r="G38">
            <v>300</v>
          </cell>
          <cell r="H38">
            <v>1500</v>
          </cell>
          <cell r="I38">
            <v>0</v>
          </cell>
          <cell r="J38">
            <v>153.94</v>
          </cell>
          <cell r="K38">
            <v>1346.06</v>
          </cell>
          <cell r="L38">
            <v>1046.06</v>
          </cell>
          <cell r="M38">
            <v>300</v>
          </cell>
          <cell r="N38" t="str">
            <v>王立平</v>
          </cell>
          <cell r="O38" t="str">
            <v>表面</v>
          </cell>
          <cell r="P38" t="str">
            <v>津贴标准为1300元</v>
          </cell>
        </row>
        <row r="39">
          <cell r="B39" t="str">
            <v>张超志</v>
          </cell>
          <cell r="C39" t="str">
            <v>蒲吉斌</v>
          </cell>
          <cell r="D39" t="str">
            <v>Y70327YA13</v>
          </cell>
          <cell r="E39">
            <v>200</v>
          </cell>
          <cell r="F39">
            <v>1000</v>
          </cell>
          <cell r="G39">
            <v>300</v>
          </cell>
          <cell r="H39">
            <v>1500</v>
          </cell>
          <cell r="I39">
            <v>0</v>
          </cell>
          <cell r="J39">
            <v>153.94</v>
          </cell>
          <cell r="K39">
            <v>1346.06</v>
          </cell>
          <cell r="L39">
            <v>1346.06</v>
          </cell>
          <cell r="M39">
            <v>0</v>
          </cell>
          <cell r="N39" t="str">
            <v>王立平</v>
          </cell>
          <cell r="O39" t="str">
            <v>表面</v>
          </cell>
          <cell r="P39" t="str">
            <v>津贴标准为1300元</v>
          </cell>
        </row>
        <row r="40">
          <cell r="B40" t="str">
            <v>李立</v>
          </cell>
          <cell r="C40" t="str">
            <v>蒲吉斌</v>
          </cell>
          <cell r="D40" t="str">
            <v>Y70342YJ02</v>
          </cell>
          <cell r="E40">
            <v>200</v>
          </cell>
          <cell r="F40">
            <v>1200</v>
          </cell>
          <cell r="G40">
            <v>300</v>
          </cell>
          <cell r="H40">
            <v>1700</v>
          </cell>
          <cell r="I40">
            <v>0</v>
          </cell>
          <cell r="J40">
            <v>112.6</v>
          </cell>
          <cell r="K40">
            <v>1587.4</v>
          </cell>
          <cell r="L40">
            <v>1287.4000000000001</v>
          </cell>
          <cell r="M40">
            <v>300</v>
          </cell>
          <cell r="N40" t="str">
            <v>王立平</v>
          </cell>
          <cell r="O40" t="str">
            <v>表面</v>
          </cell>
          <cell r="P40" t="str">
            <v>津贴标准为1500元</v>
          </cell>
        </row>
        <row r="41">
          <cell r="B41" t="str">
            <v>许浩</v>
          </cell>
          <cell r="C41" t="str">
            <v>蒲吉斌</v>
          </cell>
          <cell r="D41" t="str">
            <v>Y70319DA11</v>
          </cell>
          <cell r="E41">
            <v>200</v>
          </cell>
          <cell r="F41">
            <v>1000</v>
          </cell>
          <cell r="G41">
            <v>300</v>
          </cell>
          <cell r="H41">
            <v>1500</v>
          </cell>
          <cell r="I41">
            <v>0</v>
          </cell>
          <cell r="J41">
            <v>12.46</v>
          </cell>
          <cell r="K41">
            <v>1487.54</v>
          </cell>
          <cell r="L41">
            <v>1187.54</v>
          </cell>
          <cell r="M41">
            <v>300</v>
          </cell>
          <cell r="N41" t="str">
            <v>王立平</v>
          </cell>
          <cell r="O41" t="str">
            <v>表面</v>
          </cell>
          <cell r="P41" t="str">
            <v>津贴标准为1300元</v>
          </cell>
        </row>
        <row r="42">
          <cell r="B42" t="str">
            <v>吴洋</v>
          </cell>
          <cell r="C42" t="str">
            <v>蒲吉斌</v>
          </cell>
          <cell r="D42" t="str">
            <v>Y90312XB07</v>
          </cell>
          <cell r="E42">
            <v>200</v>
          </cell>
          <cell r="F42">
            <v>800</v>
          </cell>
          <cell r="G42">
            <v>300</v>
          </cell>
          <cell r="H42">
            <v>1300</v>
          </cell>
          <cell r="I42">
            <v>0</v>
          </cell>
          <cell r="J42">
            <v>92.97</v>
          </cell>
          <cell r="K42">
            <v>1207.03</v>
          </cell>
          <cell r="L42">
            <v>907.03</v>
          </cell>
          <cell r="M42">
            <v>300</v>
          </cell>
          <cell r="N42" t="str">
            <v>王立平</v>
          </cell>
          <cell r="O42" t="str">
            <v>表面</v>
          </cell>
          <cell r="P42" t="str">
            <v>津贴标准为1300元；本月助研奖酬金改为800元（通报）</v>
          </cell>
        </row>
        <row r="43">
          <cell r="B43" t="str">
            <v>邱佳琳</v>
          </cell>
          <cell r="C43" t="str">
            <v>李金龙</v>
          </cell>
          <cell r="D43" t="str">
            <v>Y70327YA13</v>
          </cell>
          <cell r="E43">
            <v>200</v>
          </cell>
          <cell r="F43">
            <v>1000</v>
          </cell>
          <cell r="G43">
            <v>300</v>
          </cell>
          <cell r="H43">
            <v>1500</v>
          </cell>
          <cell r="I43">
            <v>0</v>
          </cell>
          <cell r="J43">
            <v>0</v>
          </cell>
          <cell r="K43">
            <v>1500</v>
          </cell>
          <cell r="L43">
            <v>1200</v>
          </cell>
          <cell r="M43">
            <v>300</v>
          </cell>
          <cell r="N43" t="str">
            <v>王立平</v>
          </cell>
          <cell r="O43" t="str">
            <v>表面</v>
          </cell>
          <cell r="P43" t="str">
            <v>津贴标准为1300元</v>
          </cell>
        </row>
        <row r="44">
          <cell r="B44" t="str">
            <v>苏子宽</v>
          </cell>
          <cell r="C44" t="str">
            <v>李金龙</v>
          </cell>
          <cell r="D44" t="str">
            <v>Y70327YA13</v>
          </cell>
          <cell r="E44">
            <v>200</v>
          </cell>
          <cell r="F44">
            <v>1000</v>
          </cell>
          <cell r="G44">
            <v>300</v>
          </cell>
          <cell r="H44">
            <v>1500</v>
          </cell>
          <cell r="I44">
            <v>0</v>
          </cell>
          <cell r="J44">
            <v>50.56</v>
          </cell>
          <cell r="K44">
            <v>1449.44</v>
          </cell>
          <cell r="L44">
            <v>1149.44</v>
          </cell>
          <cell r="M44">
            <v>300</v>
          </cell>
          <cell r="N44" t="str">
            <v>王立平</v>
          </cell>
          <cell r="O44" t="str">
            <v>表面</v>
          </cell>
          <cell r="P44" t="str">
            <v>津贴标准为1300元</v>
          </cell>
        </row>
        <row r="45">
          <cell r="B45" t="str">
            <v>赵远</v>
          </cell>
          <cell r="C45" t="str">
            <v>李金龙</v>
          </cell>
          <cell r="D45" t="str">
            <v>Y60312WX02</v>
          </cell>
          <cell r="E45">
            <v>200</v>
          </cell>
          <cell r="F45">
            <v>1000</v>
          </cell>
          <cell r="G45">
            <v>300</v>
          </cell>
          <cell r="H45">
            <v>1500</v>
          </cell>
          <cell r="I45">
            <v>0</v>
          </cell>
          <cell r="J45">
            <v>70.459999999999994</v>
          </cell>
          <cell r="K45">
            <v>1429.54</v>
          </cell>
          <cell r="L45">
            <v>1129.54</v>
          </cell>
          <cell r="M45">
            <v>300</v>
          </cell>
          <cell r="N45" t="str">
            <v>王立平</v>
          </cell>
          <cell r="O45" t="str">
            <v>表面</v>
          </cell>
          <cell r="P45" t="str">
            <v>津贴标准为1300元</v>
          </cell>
        </row>
        <row r="46">
          <cell r="B46" t="str">
            <v>颜青青</v>
          </cell>
          <cell r="C46" t="str">
            <v>蒲吉斌</v>
          </cell>
          <cell r="D46" t="str">
            <v>Y70307DA02</v>
          </cell>
          <cell r="E46">
            <v>200</v>
          </cell>
          <cell r="F46">
            <v>1200</v>
          </cell>
          <cell r="G46">
            <v>300</v>
          </cell>
          <cell r="H46">
            <v>1700</v>
          </cell>
          <cell r="I46">
            <v>0</v>
          </cell>
          <cell r="J46">
            <v>61.22</v>
          </cell>
          <cell r="K46">
            <v>1638.78</v>
          </cell>
          <cell r="L46">
            <v>1338.78</v>
          </cell>
          <cell r="M46">
            <v>300</v>
          </cell>
          <cell r="N46" t="str">
            <v>王立平</v>
          </cell>
          <cell r="O46" t="str">
            <v>表面</v>
          </cell>
          <cell r="P46" t="str">
            <v>津贴标准为1500元</v>
          </cell>
        </row>
        <row r="47">
          <cell r="B47" t="str">
            <v>季铼</v>
          </cell>
          <cell r="C47" t="str">
            <v>蒲吉斌</v>
          </cell>
          <cell r="D47" t="str">
            <v>Y70329YA22</v>
          </cell>
          <cell r="E47">
            <v>200</v>
          </cell>
          <cell r="F47">
            <v>900</v>
          </cell>
          <cell r="G47">
            <v>300</v>
          </cell>
          <cell r="H47">
            <v>1400</v>
          </cell>
          <cell r="I47">
            <v>0</v>
          </cell>
          <cell r="J47">
            <v>160.46</v>
          </cell>
          <cell r="K47">
            <v>1239.54</v>
          </cell>
          <cell r="L47">
            <v>939.54</v>
          </cell>
          <cell r="M47">
            <v>300</v>
          </cell>
          <cell r="N47" t="str">
            <v>王立平</v>
          </cell>
          <cell r="O47" t="str">
            <v>表面</v>
          </cell>
          <cell r="P47" t="str">
            <v>津贴标准为1200元</v>
          </cell>
        </row>
        <row r="48">
          <cell r="B48" t="str">
            <v>于淼</v>
          </cell>
          <cell r="C48" t="str">
            <v>蒲吉斌</v>
          </cell>
          <cell r="D48" t="str">
            <v>Y70329YA22</v>
          </cell>
          <cell r="E48">
            <v>200</v>
          </cell>
          <cell r="F48">
            <v>0</v>
          </cell>
          <cell r="G48">
            <v>300</v>
          </cell>
          <cell r="H48">
            <v>500</v>
          </cell>
          <cell r="I48">
            <v>0</v>
          </cell>
          <cell r="J48">
            <v>36.57</v>
          </cell>
          <cell r="K48">
            <v>463.43</v>
          </cell>
          <cell r="L48">
            <v>463.43</v>
          </cell>
          <cell r="M48">
            <v>0</v>
          </cell>
          <cell r="N48" t="str">
            <v>王立平</v>
          </cell>
          <cell r="O48" t="str">
            <v>表面</v>
          </cell>
          <cell r="P48" t="str">
            <v>津贴标准为1300元；本月津贴只发300；在学籍学校</v>
          </cell>
        </row>
        <row r="49">
          <cell r="B49" t="str">
            <v>栗荣枝</v>
          </cell>
          <cell r="C49" t="str">
            <v>蒲吉斌</v>
          </cell>
          <cell r="D49" t="str">
            <v>Y70329YA22</v>
          </cell>
          <cell r="E49">
            <v>200</v>
          </cell>
          <cell r="F49">
            <v>1000</v>
          </cell>
          <cell r="G49">
            <v>300</v>
          </cell>
          <cell r="H49">
            <v>1500</v>
          </cell>
          <cell r="I49">
            <v>0</v>
          </cell>
          <cell r="J49">
            <v>68.3</v>
          </cell>
          <cell r="K49">
            <v>1431.7</v>
          </cell>
          <cell r="L49">
            <v>1131.7</v>
          </cell>
          <cell r="M49">
            <v>300</v>
          </cell>
          <cell r="N49" t="str">
            <v>王立平</v>
          </cell>
          <cell r="O49" t="str">
            <v>表面</v>
          </cell>
          <cell r="P49" t="str">
            <v>津贴标准为1300元</v>
          </cell>
        </row>
        <row r="50">
          <cell r="B50" t="str">
            <v>张震2</v>
          </cell>
          <cell r="C50" t="str">
            <v>蒲吉斌</v>
          </cell>
          <cell r="D50" t="str">
            <v>Y70329YA22</v>
          </cell>
          <cell r="E50">
            <v>200</v>
          </cell>
          <cell r="F50">
            <v>1000</v>
          </cell>
          <cell r="G50">
            <v>300</v>
          </cell>
          <cell r="H50">
            <v>1500</v>
          </cell>
          <cell r="I50">
            <v>0</v>
          </cell>
          <cell r="J50">
            <v>126.32</v>
          </cell>
          <cell r="K50">
            <v>1373.68</v>
          </cell>
          <cell r="L50">
            <v>1073.68</v>
          </cell>
          <cell r="M50">
            <v>300</v>
          </cell>
          <cell r="N50" t="str">
            <v>王立平</v>
          </cell>
          <cell r="O50" t="str">
            <v>表面</v>
          </cell>
          <cell r="P50" t="str">
            <v>津贴标准为1300元</v>
          </cell>
        </row>
        <row r="51">
          <cell r="B51" t="str">
            <v>李靖宇</v>
          </cell>
          <cell r="C51" t="str">
            <v>赵海超
王立平</v>
          </cell>
          <cell r="D51" t="str">
            <v>Y60318WF04</v>
          </cell>
          <cell r="E51">
            <v>200</v>
          </cell>
          <cell r="F51">
            <v>1800</v>
          </cell>
          <cell r="G51">
            <v>300</v>
          </cell>
          <cell r="H51">
            <v>2300</v>
          </cell>
          <cell r="I51">
            <v>0</v>
          </cell>
          <cell r="J51">
            <v>110.55</v>
          </cell>
          <cell r="K51">
            <v>2189.4499999999998</v>
          </cell>
          <cell r="L51">
            <v>2189.4499999999998</v>
          </cell>
          <cell r="M51">
            <v>0</v>
          </cell>
          <cell r="N51" t="str">
            <v>王立平</v>
          </cell>
          <cell r="O51" t="str">
            <v>表面</v>
          </cell>
          <cell r="P51" t="str">
            <v>津贴标准为2100元；在学籍学校；</v>
          </cell>
        </row>
        <row r="52">
          <cell r="B52" t="str">
            <v>郝宇</v>
          </cell>
          <cell r="C52" t="str">
            <v>黄良锋
王立平</v>
          </cell>
          <cell r="D52" t="str">
            <v>Y60318WF4</v>
          </cell>
          <cell r="E52">
            <v>200</v>
          </cell>
          <cell r="F52">
            <v>1500</v>
          </cell>
          <cell r="G52">
            <v>300</v>
          </cell>
          <cell r="H52">
            <v>2000</v>
          </cell>
          <cell r="I52">
            <v>0</v>
          </cell>
          <cell r="J52">
            <v>111.68</v>
          </cell>
          <cell r="K52">
            <v>1888.32</v>
          </cell>
          <cell r="L52">
            <v>1888.32</v>
          </cell>
          <cell r="M52">
            <v>0</v>
          </cell>
          <cell r="N52" t="str">
            <v>王立平</v>
          </cell>
          <cell r="O52" t="str">
            <v>表面</v>
          </cell>
          <cell r="P52" t="str">
            <v>津贴标准为1800元</v>
          </cell>
        </row>
        <row r="53">
          <cell r="B53" t="str">
            <v>霍学坚</v>
          </cell>
          <cell r="C53" t="str">
            <v>黄良锋
王立平</v>
          </cell>
          <cell r="D53" t="str">
            <v>Y70329YA22</v>
          </cell>
          <cell r="E53">
            <v>200</v>
          </cell>
          <cell r="F53">
            <v>1200</v>
          </cell>
          <cell r="G53">
            <v>300</v>
          </cell>
          <cell r="H53">
            <v>1700</v>
          </cell>
          <cell r="I53">
            <v>0</v>
          </cell>
          <cell r="J53">
            <v>98.62</v>
          </cell>
          <cell r="K53">
            <v>1601.38</v>
          </cell>
          <cell r="L53">
            <v>1601.38</v>
          </cell>
          <cell r="M53">
            <v>0</v>
          </cell>
          <cell r="N53" t="str">
            <v>王立平</v>
          </cell>
          <cell r="O53" t="str">
            <v>表面</v>
          </cell>
          <cell r="P53" t="str">
            <v>津贴标准为1500元</v>
          </cell>
        </row>
        <row r="54">
          <cell r="B54" t="str">
            <v>刘桐</v>
          </cell>
          <cell r="C54" t="str">
            <v>赵海超</v>
          </cell>
          <cell r="D54" t="str">
            <v>Y70329YA22</v>
          </cell>
          <cell r="E54">
            <v>200</v>
          </cell>
          <cell r="F54">
            <v>1800</v>
          </cell>
          <cell r="G54">
            <v>300</v>
          </cell>
          <cell r="H54">
            <v>2300</v>
          </cell>
          <cell r="I54">
            <v>0</v>
          </cell>
          <cell r="J54">
            <v>0</v>
          </cell>
          <cell r="K54">
            <v>2300</v>
          </cell>
          <cell r="L54">
            <v>2300</v>
          </cell>
          <cell r="M54">
            <v>0</v>
          </cell>
          <cell r="N54" t="str">
            <v>王立平</v>
          </cell>
          <cell r="O54" t="str">
            <v>表面</v>
          </cell>
          <cell r="P54" t="str">
            <v>津贴标准为2100元；本月离所</v>
          </cell>
        </row>
        <row r="55">
          <cell r="B55" t="str">
            <v>张佳露</v>
          </cell>
          <cell r="C55" t="str">
            <v>赵海超</v>
          </cell>
          <cell r="D55" t="str">
            <v>Y90304DT03</v>
          </cell>
          <cell r="E55">
            <v>200</v>
          </cell>
          <cell r="F55">
            <v>1200</v>
          </cell>
          <cell r="G55">
            <v>300</v>
          </cell>
          <cell r="H55">
            <v>1700</v>
          </cell>
          <cell r="I55">
            <v>0</v>
          </cell>
          <cell r="J55">
            <v>193.94</v>
          </cell>
          <cell r="K55">
            <v>1506.06</v>
          </cell>
          <cell r="L55">
            <v>1206.06</v>
          </cell>
          <cell r="M55">
            <v>300</v>
          </cell>
          <cell r="N55" t="str">
            <v>王立平</v>
          </cell>
          <cell r="O55" t="str">
            <v>表面</v>
          </cell>
          <cell r="P55" t="str">
            <v>津贴标准为1500元</v>
          </cell>
        </row>
        <row r="56">
          <cell r="B56" t="str">
            <v>张岩</v>
          </cell>
          <cell r="C56" t="str">
            <v>赵海超</v>
          </cell>
          <cell r="D56" t="str">
            <v>Y90304DT03</v>
          </cell>
          <cell r="E56">
            <v>200</v>
          </cell>
          <cell r="F56">
            <v>1200</v>
          </cell>
          <cell r="G56">
            <v>300</v>
          </cell>
          <cell r="H56">
            <v>1700</v>
          </cell>
          <cell r="I56">
            <v>0</v>
          </cell>
          <cell r="J56">
            <v>193.94</v>
          </cell>
          <cell r="K56">
            <v>1506.06</v>
          </cell>
          <cell r="L56">
            <v>1206.06</v>
          </cell>
          <cell r="M56">
            <v>300</v>
          </cell>
          <cell r="N56" t="str">
            <v>王立平</v>
          </cell>
          <cell r="O56" t="str">
            <v>表面</v>
          </cell>
          <cell r="P56" t="str">
            <v>津贴标准为1500元</v>
          </cell>
        </row>
        <row r="57">
          <cell r="B57" t="str">
            <v>刘余</v>
          </cell>
          <cell r="C57" t="str">
            <v>赵海超</v>
          </cell>
          <cell r="D57" t="str">
            <v>Y90304DT03</v>
          </cell>
          <cell r="E57">
            <v>200</v>
          </cell>
          <cell r="F57">
            <v>1200</v>
          </cell>
          <cell r="G57">
            <v>300</v>
          </cell>
          <cell r="H57">
            <v>1700</v>
          </cell>
          <cell r="I57">
            <v>0</v>
          </cell>
          <cell r="J57">
            <v>124.26</v>
          </cell>
          <cell r="K57">
            <v>1575.74</v>
          </cell>
          <cell r="L57">
            <v>1275.74</v>
          </cell>
          <cell r="M57">
            <v>300</v>
          </cell>
          <cell r="N57" t="str">
            <v>王立平</v>
          </cell>
          <cell r="O57" t="str">
            <v>表面</v>
          </cell>
          <cell r="P57" t="str">
            <v>津贴标准为1500元</v>
          </cell>
        </row>
        <row r="58">
          <cell r="B58" t="str">
            <v>金正宇</v>
          </cell>
          <cell r="C58" t="str">
            <v>赵海超</v>
          </cell>
          <cell r="D58" t="str">
            <v>Y90304DT03</v>
          </cell>
          <cell r="E58">
            <v>200</v>
          </cell>
          <cell r="F58">
            <v>1200</v>
          </cell>
          <cell r="G58">
            <v>300</v>
          </cell>
          <cell r="H58">
            <v>1700</v>
          </cell>
          <cell r="I58">
            <v>0</v>
          </cell>
          <cell r="J58">
            <v>110.55</v>
          </cell>
          <cell r="K58">
            <v>1589.45</v>
          </cell>
          <cell r="L58">
            <v>1289.45</v>
          </cell>
          <cell r="M58">
            <v>300</v>
          </cell>
          <cell r="N58" t="str">
            <v>王立平</v>
          </cell>
          <cell r="O58" t="str">
            <v>表面</v>
          </cell>
          <cell r="P58" t="str">
            <v>津贴标准为1500元</v>
          </cell>
        </row>
        <row r="59">
          <cell r="B59" t="str">
            <v>王利瑶</v>
          </cell>
          <cell r="C59" t="str">
            <v>赵海超</v>
          </cell>
          <cell r="D59" t="str">
            <v>Y70329YA22</v>
          </cell>
          <cell r="E59">
            <v>200</v>
          </cell>
          <cell r="F59">
            <v>1000</v>
          </cell>
          <cell r="G59">
            <v>300</v>
          </cell>
          <cell r="H59">
            <v>1500</v>
          </cell>
          <cell r="I59">
            <v>0</v>
          </cell>
          <cell r="J59">
            <v>106.15</v>
          </cell>
          <cell r="K59">
            <v>1393.85</v>
          </cell>
          <cell r="L59">
            <v>1093.8499999999999</v>
          </cell>
          <cell r="M59">
            <v>300</v>
          </cell>
          <cell r="N59" t="str">
            <v>王立平</v>
          </cell>
          <cell r="O59" t="str">
            <v>表面</v>
          </cell>
          <cell r="P59" t="str">
            <v>津贴标准为1300元</v>
          </cell>
        </row>
        <row r="60">
          <cell r="B60" t="str">
            <v>魏佳煜</v>
          </cell>
          <cell r="C60" t="str">
            <v>赵海超</v>
          </cell>
          <cell r="D60" t="str">
            <v>Y70329YA22</v>
          </cell>
          <cell r="E60">
            <v>200</v>
          </cell>
          <cell r="F60">
            <v>1000</v>
          </cell>
          <cell r="G60">
            <v>300</v>
          </cell>
          <cell r="H60">
            <v>1500</v>
          </cell>
          <cell r="I60">
            <v>0</v>
          </cell>
          <cell r="J60">
            <v>79.16</v>
          </cell>
          <cell r="K60">
            <v>1420.84</v>
          </cell>
          <cell r="L60">
            <v>1120.8399999999999</v>
          </cell>
          <cell r="M60">
            <v>300</v>
          </cell>
          <cell r="N60" t="str">
            <v>王立平</v>
          </cell>
          <cell r="O60" t="str">
            <v>表面</v>
          </cell>
          <cell r="P60" t="str">
            <v>津贴标准为1300元</v>
          </cell>
        </row>
        <row r="61">
          <cell r="B61" t="str">
            <v>平静</v>
          </cell>
          <cell r="C61" t="str">
            <v>蒲吉斌</v>
          </cell>
          <cell r="D61" t="str">
            <v>Y70315SJ01</v>
          </cell>
          <cell r="E61">
            <v>200</v>
          </cell>
          <cell r="F61">
            <v>1200</v>
          </cell>
          <cell r="G61">
            <v>300</v>
          </cell>
          <cell r="H61">
            <v>1700</v>
          </cell>
          <cell r="I61">
            <v>0</v>
          </cell>
          <cell r="J61">
            <v>37.549999999999997</v>
          </cell>
          <cell r="K61">
            <v>1662.45</v>
          </cell>
          <cell r="L61">
            <v>1362.45</v>
          </cell>
          <cell r="M61">
            <v>300</v>
          </cell>
          <cell r="N61" t="str">
            <v>王立平</v>
          </cell>
          <cell r="O61" t="str">
            <v>表面</v>
          </cell>
          <cell r="P61" t="str">
            <v>津贴标准为1500元</v>
          </cell>
        </row>
        <row r="62">
          <cell r="B62" t="str">
            <v>钱建国</v>
          </cell>
          <cell r="C62" t="str">
            <v>蒲吉斌</v>
          </cell>
          <cell r="D62" t="str">
            <v>Y90312XB07</v>
          </cell>
          <cell r="E62">
            <v>400</v>
          </cell>
          <cell r="F62">
            <v>1200</v>
          </cell>
          <cell r="G62">
            <v>300</v>
          </cell>
          <cell r="H62">
            <v>1900</v>
          </cell>
          <cell r="I62">
            <v>0</v>
          </cell>
          <cell r="J62">
            <v>73.77</v>
          </cell>
          <cell r="K62">
            <v>1826.23</v>
          </cell>
          <cell r="L62">
            <v>1826.23</v>
          </cell>
          <cell r="M62">
            <v>0</v>
          </cell>
          <cell r="N62" t="str">
            <v>王立平</v>
          </cell>
          <cell r="O62" t="str">
            <v>表面</v>
          </cell>
          <cell r="P62" t="str">
            <v>津贴标准为1500元，本月离所；200元加班费</v>
          </cell>
        </row>
        <row r="63">
          <cell r="B63" t="str">
            <v>魏垚</v>
          </cell>
          <cell r="C63" t="str">
            <v>蒲吉斌</v>
          </cell>
          <cell r="D63" t="str">
            <v>Y90312XB07</v>
          </cell>
          <cell r="E63">
            <v>200</v>
          </cell>
          <cell r="F63">
            <v>1200</v>
          </cell>
          <cell r="G63">
            <v>300</v>
          </cell>
          <cell r="H63">
            <v>1700</v>
          </cell>
          <cell r="I63">
            <v>0</v>
          </cell>
          <cell r="J63">
            <v>73.680000000000007</v>
          </cell>
          <cell r="K63">
            <v>1626.32</v>
          </cell>
          <cell r="L63">
            <v>1326.32</v>
          </cell>
          <cell r="M63">
            <v>300</v>
          </cell>
          <cell r="N63" t="str">
            <v>王立平</v>
          </cell>
          <cell r="O63" t="str">
            <v>表面</v>
          </cell>
          <cell r="P63" t="str">
            <v>津贴标准为1500元</v>
          </cell>
        </row>
        <row r="64">
          <cell r="B64" t="str">
            <v>王文哲</v>
          </cell>
          <cell r="C64" t="str">
            <v>蒲吉斌</v>
          </cell>
          <cell r="D64" t="str">
            <v>Y90312XB07</v>
          </cell>
          <cell r="E64">
            <v>200</v>
          </cell>
          <cell r="F64">
            <v>1200</v>
          </cell>
          <cell r="G64">
            <v>300</v>
          </cell>
          <cell r="H64">
            <v>1700</v>
          </cell>
          <cell r="I64">
            <v>0</v>
          </cell>
          <cell r="J64">
            <v>73.680000000000007</v>
          </cell>
          <cell r="K64">
            <v>1626.32</v>
          </cell>
          <cell r="L64">
            <v>1326.32</v>
          </cell>
          <cell r="M64">
            <v>300</v>
          </cell>
          <cell r="N64" t="str">
            <v>王立平</v>
          </cell>
          <cell r="O64" t="str">
            <v>表面</v>
          </cell>
          <cell r="P64" t="str">
            <v>津贴标准为1500元</v>
          </cell>
        </row>
        <row r="65">
          <cell r="B65" t="str">
            <v>陈彦军</v>
          </cell>
          <cell r="C65" t="str">
            <v>蒲吉斌</v>
          </cell>
          <cell r="D65" t="str">
            <v>Y70315SJ01</v>
          </cell>
          <cell r="E65">
            <v>200</v>
          </cell>
          <cell r="F65">
            <v>1200</v>
          </cell>
          <cell r="G65">
            <v>300</v>
          </cell>
          <cell r="H65">
            <v>1700</v>
          </cell>
          <cell r="I65">
            <v>0</v>
          </cell>
          <cell r="J65">
            <v>53.89</v>
          </cell>
          <cell r="K65">
            <v>1646.11</v>
          </cell>
          <cell r="L65">
            <v>1346.11</v>
          </cell>
          <cell r="M65">
            <v>300</v>
          </cell>
          <cell r="N65" t="str">
            <v>王立平</v>
          </cell>
          <cell r="O65" t="str">
            <v>表面</v>
          </cell>
          <cell r="P65" t="str">
            <v>津贴标准为1500元</v>
          </cell>
        </row>
        <row r="66">
          <cell r="B66" t="str">
            <v>杨鹏</v>
          </cell>
          <cell r="C66" t="str">
            <v>蒲吉斌</v>
          </cell>
          <cell r="D66" t="str">
            <v>Y70329YA22</v>
          </cell>
          <cell r="E66">
            <v>200</v>
          </cell>
          <cell r="F66">
            <v>1000</v>
          </cell>
          <cell r="G66">
            <v>300</v>
          </cell>
          <cell r="H66">
            <v>1500</v>
          </cell>
          <cell r="I66">
            <v>0</v>
          </cell>
          <cell r="J66">
            <v>67.239999999999995</v>
          </cell>
          <cell r="K66">
            <v>1432.76</v>
          </cell>
          <cell r="L66">
            <v>1132.76</v>
          </cell>
          <cell r="M66">
            <v>300</v>
          </cell>
          <cell r="N66" t="str">
            <v>王立平</v>
          </cell>
          <cell r="O66" t="str">
            <v>表面</v>
          </cell>
          <cell r="P66" t="str">
            <v>津贴标准为1300元</v>
          </cell>
        </row>
        <row r="67">
          <cell r="B67" t="str">
            <v>付正一</v>
          </cell>
          <cell r="C67" t="str">
            <v>蒲吉斌</v>
          </cell>
          <cell r="D67" t="str">
            <v>Y70329YA22</v>
          </cell>
          <cell r="E67">
            <v>1700</v>
          </cell>
          <cell r="F67">
            <v>1000</v>
          </cell>
          <cell r="G67">
            <v>300</v>
          </cell>
          <cell r="H67">
            <v>3000</v>
          </cell>
          <cell r="I67">
            <v>0</v>
          </cell>
          <cell r="J67">
            <v>95.74</v>
          </cell>
          <cell r="K67">
            <v>2904.26</v>
          </cell>
          <cell r="L67">
            <v>2604.2600000000002</v>
          </cell>
          <cell r="M67">
            <v>300</v>
          </cell>
          <cell r="N67" t="str">
            <v>王立平</v>
          </cell>
          <cell r="O67" t="str">
            <v>表面</v>
          </cell>
          <cell r="P67" t="str">
            <v>津贴标准为1300元；补发7月份高温补贴200和7月份津贴1300元</v>
          </cell>
        </row>
        <row r="68">
          <cell r="B68" t="str">
            <v>叶育伟</v>
          </cell>
          <cell r="C68" t="str">
            <v>王立平</v>
          </cell>
          <cell r="D68" t="str">
            <v>Y70329YA22</v>
          </cell>
          <cell r="E68">
            <v>200</v>
          </cell>
          <cell r="F68">
            <v>2300</v>
          </cell>
          <cell r="G68">
            <v>300</v>
          </cell>
          <cell r="H68">
            <v>2800</v>
          </cell>
          <cell r="I68">
            <v>0</v>
          </cell>
          <cell r="J68">
            <v>0</v>
          </cell>
          <cell r="K68">
            <v>2800</v>
          </cell>
          <cell r="L68">
            <v>2800</v>
          </cell>
          <cell r="M68">
            <v>0</v>
          </cell>
          <cell r="N68" t="str">
            <v>王立平</v>
          </cell>
          <cell r="O68" t="str">
            <v>表面</v>
          </cell>
          <cell r="P68" t="str">
            <v>津贴标准为2600元；本月离所</v>
          </cell>
        </row>
        <row r="69">
          <cell r="B69" t="str">
            <v>徐勇</v>
          </cell>
          <cell r="C69" t="str">
            <v>王立平</v>
          </cell>
          <cell r="D69" t="str">
            <v>Y60301SA01</v>
          </cell>
          <cell r="E69">
            <v>200</v>
          </cell>
          <cell r="F69">
            <v>1800</v>
          </cell>
          <cell r="G69">
            <v>300</v>
          </cell>
          <cell r="H69">
            <v>2300</v>
          </cell>
          <cell r="I69">
            <v>0</v>
          </cell>
          <cell r="J69">
            <v>93.77</v>
          </cell>
          <cell r="K69">
            <v>2206.23</v>
          </cell>
          <cell r="L69">
            <v>1906.23</v>
          </cell>
          <cell r="M69">
            <v>300</v>
          </cell>
          <cell r="N69" t="str">
            <v>王立平</v>
          </cell>
          <cell r="O69" t="str">
            <v>表面</v>
          </cell>
          <cell r="P69" t="str">
            <v>津贴标准为2100元</v>
          </cell>
        </row>
        <row r="70">
          <cell r="B70" t="str">
            <v>吴杨敏</v>
          </cell>
          <cell r="C70" t="str">
            <v>赵文杰</v>
          </cell>
          <cell r="D70" t="str">
            <v>Y70330YA23</v>
          </cell>
          <cell r="E70">
            <v>200</v>
          </cell>
          <cell r="F70">
            <v>3000</v>
          </cell>
          <cell r="G70">
            <v>300</v>
          </cell>
          <cell r="H70">
            <v>3500</v>
          </cell>
          <cell r="I70">
            <v>0</v>
          </cell>
          <cell r="J70">
            <v>104.34</v>
          </cell>
          <cell r="K70">
            <v>3395.66</v>
          </cell>
          <cell r="L70">
            <v>3095.66</v>
          </cell>
          <cell r="M70">
            <v>300</v>
          </cell>
          <cell r="N70" t="str">
            <v>王立平</v>
          </cell>
          <cell r="O70" t="str">
            <v>表面</v>
          </cell>
          <cell r="P70" t="str">
            <v>津贴标准为3300元</v>
          </cell>
        </row>
        <row r="71">
          <cell r="B71" t="str">
            <v>顾青山</v>
          </cell>
          <cell r="C71" t="str">
            <v>赵文杰</v>
          </cell>
          <cell r="D71" t="str">
            <v>Y70330YA23</v>
          </cell>
          <cell r="E71">
            <v>200</v>
          </cell>
          <cell r="F71">
            <v>1000</v>
          </cell>
          <cell r="G71">
            <v>300</v>
          </cell>
          <cell r="H71">
            <v>1500</v>
          </cell>
          <cell r="I71">
            <v>0</v>
          </cell>
          <cell r="J71">
            <v>124.26</v>
          </cell>
          <cell r="K71">
            <v>1375.74</v>
          </cell>
          <cell r="L71">
            <v>1075.74</v>
          </cell>
          <cell r="M71">
            <v>300</v>
          </cell>
          <cell r="N71" t="str">
            <v>王立平</v>
          </cell>
          <cell r="O71" t="str">
            <v>表面</v>
          </cell>
          <cell r="P71" t="str">
            <v>津贴标准为1300元</v>
          </cell>
        </row>
        <row r="72">
          <cell r="B72" t="str">
            <v>陆晓星</v>
          </cell>
          <cell r="C72" t="str">
            <v>赵文杰</v>
          </cell>
          <cell r="D72" t="str">
            <v>Y70330YA23</v>
          </cell>
          <cell r="E72">
            <v>200</v>
          </cell>
          <cell r="F72">
            <v>1200</v>
          </cell>
          <cell r="G72">
            <v>300</v>
          </cell>
          <cell r="H72">
            <v>1700</v>
          </cell>
          <cell r="I72">
            <v>0</v>
          </cell>
          <cell r="J72">
            <v>143.55000000000001</v>
          </cell>
          <cell r="K72">
            <v>1556.45</v>
          </cell>
          <cell r="L72">
            <v>1256.45</v>
          </cell>
          <cell r="M72">
            <v>300</v>
          </cell>
          <cell r="N72" t="str">
            <v>王立平</v>
          </cell>
          <cell r="O72" t="str">
            <v>表面</v>
          </cell>
          <cell r="P72" t="str">
            <v>津贴标准为1300元；本月助研奖酬金改为1000元（通报）</v>
          </cell>
        </row>
        <row r="73">
          <cell r="B73" t="str">
            <v>李文涛2</v>
          </cell>
          <cell r="C73" t="str">
            <v>赵文杰</v>
          </cell>
          <cell r="D73" t="str">
            <v>Y70330YA23</v>
          </cell>
          <cell r="E73">
            <v>200</v>
          </cell>
          <cell r="F73">
            <v>1000</v>
          </cell>
          <cell r="G73">
            <v>300</v>
          </cell>
          <cell r="H73">
            <v>1500</v>
          </cell>
          <cell r="I73">
            <v>0</v>
          </cell>
          <cell r="J73">
            <v>104.34</v>
          </cell>
          <cell r="K73">
            <v>1395.66</v>
          </cell>
          <cell r="L73">
            <v>1095.6600000000001</v>
          </cell>
          <cell r="M73">
            <v>300</v>
          </cell>
          <cell r="N73" t="str">
            <v>王立平</v>
          </cell>
          <cell r="O73" t="str">
            <v>表面</v>
          </cell>
          <cell r="P73" t="str">
            <v>津贴标准为1300元</v>
          </cell>
        </row>
        <row r="74">
          <cell r="B74" t="str">
            <v>朱小波</v>
          </cell>
          <cell r="C74" t="str">
            <v>姜欣</v>
          </cell>
          <cell r="D74" t="str">
            <v>Y70329YA22</v>
          </cell>
          <cell r="E74">
            <v>200</v>
          </cell>
          <cell r="F74">
            <v>1200</v>
          </cell>
          <cell r="G74">
            <v>300</v>
          </cell>
          <cell r="H74">
            <v>1700</v>
          </cell>
          <cell r="I74">
            <v>0</v>
          </cell>
          <cell r="J74">
            <v>101.31</v>
          </cell>
          <cell r="K74">
            <v>1598.69</v>
          </cell>
          <cell r="L74">
            <v>1298.69</v>
          </cell>
          <cell r="M74">
            <v>300</v>
          </cell>
          <cell r="N74" t="str">
            <v>王立平</v>
          </cell>
          <cell r="O74" t="str">
            <v>表面</v>
          </cell>
          <cell r="P74" t="str">
            <v>津贴标准为1500元</v>
          </cell>
        </row>
        <row r="75">
          <cell r="B75" t="str">
            <v>徐蓓玉</v>
          </cell>
          <cell r="C75" t="str">
            <v>余海斌</v>
          </cell>
          <cell r="D75" t="str">
            <v>Y90307DT05</v>
          </cell>
          <cell r="E75">
            <v>200</v>
          </cell>
          <cell r="F75">
            <v>1800</v>
          </cell>
          <cell r="G75">
            <v>300</v>
          </cell>
          <cell r="H75">
            <v>2300</v>
          </cell>
          <cell r="I75">
            <v>0</v>
          </cell>
          <cell r="J75">
            <v>32.89</v>
          </cell>
          <cell r="K75">
            <v>2267.11</v>
          </cell>
          <cell r="L75">
            <v>1967.1100000000001</v>
          </cell>
          <cell r="M75">
            <v>300</v>
          </cell>
          <cell r="N75" t="str">
            <v>余海斌</v>
          </cell>
          <cell r="O75" t="str">
            <v>表面</v>
          </cell>
          <cell r="P75" t="str">
            <v>津贴标准为2100元</v>
          </cell>
        </row>
        <row r="76">
          <cell r="B76" t="str">
            <v>季东</v>
          </cell>
          <cell r="C76" t="str">
            <v>余海斌</v>
          </cell>
          <cell r="D76" t="str">
            <v>Y90307DT05</v>
          </cell>
          <cell r="E76">
            <v>200</v>
          </cell>
          <cell r="F76">
            <v>1800</v>
          </cell>
          <cell r="G76">
            <v>300</v>
          </cell>
          <cell r="H76">
            <v>2300</v>
          </cell>
          <cell r="I76">
            <v>0</v>
          </cell>
          <cell r="J76">
            <v>67.42</v>
          </cell>
          <cell r="K76">
            <v>2232.58</v>
          </cell>
          <cell r="L76">
            <v>1932.58</v>
          </cell>
          <cell r="M76">
            <v>300</v>
          </cell>
          <cell r="N76" t="str">
            <v>余海斌</v>
          </cell>
          <cell r="O76" t="str">
            <v>表面</v>
          </cell>
          <cell r="P76" t="str">
            <v>津贴标准为2100元</v>
          </cell>
        </row>
        <row r="77">
          <cell r="B77" t="str">
            <v>刘攀林</v>
          </cell>
          <cell r="C77" t="str">
            <v>余海斌</v>
          </cell>
          <cell r="D77" t="str">
            <v>Y90307DT05</v>
          </cell>
          <cell r="E77">
            <v>200</v>
          </cell>
          <cell r="F77">
            <v>1400</v>
          </cell>
          <cell r="G77">
            <v>300</v>
          </cell>
          <cell r="H77">
            <v>1900</v>
          </cell>
          <cell r="I77">
            <v>0</v>
          </cell>
          <cell r="J77">
            <v>64.08</v>
          </cell>
          <cell r="K77">
            <v>1835.92</v>
          </cell>
          <cell r="L77">
            <v>1535.92</v>
          </cell>
          <cell r="M77">
            <v>300</v>
          </cell>
          <cell r="N77" t="str">
            <v>余海斌</v>
          </cell>
          <cell r="O77" t="str">
            <v>表面</v>
          </cell>
          <cell r="P77" t="str">
            <v>津贴标准为1700元</v>
          </cell>
        </row>
        <row r="78">
          <cell r="B78" t="str">
            <v>张哲鹏</v>
          </cell>
          <cell r="C78" t="str">
            <v>曾志翔</v>
          </cell>
          <cell r="D78" t="str">
            <v>Y60301SA01</v>
          </cell>
          <cell r="E78">
            <v>200</v>
          </cell>
          <cell r="F78">
            <v>900</v>
          </cell>
          <cell r="G78">
            <v>300</v>
          </cell>
          <cell r="H78">
            <v>1400</v>
          </cell>
          <cell r="I78">
            <v>0</v>
          </cell>
          <cell r="J78">
            <v>95.93</v>
          </cell>
          <cell r="K78">
            <v>1304.07</v>
          </cell>
          <cell r="L78">
            <v>1004.0699999999999</v>
          </cell>
          <cell r="M78">
            <v>300</v>
          </cell>
          <cell r="N78" t="str">
            <v>曾志翔</v>
          </cell>
          <cell r="O78" t="str">
            <v>表面</v>
          </cell>
          <cell r="P78" t="str">
            <v>津贴标准为1200元</v>
          </cell>
        </row>
        <row r="79">
          <cell r="B79" t="str">
            <v>朱敬芳</v>
          </cell>
          <cell r="C79" t="str">
            <v>曾志翔</v>
          </cell>
          <cell r="D79" t="str">
            <v>Y60301SA01</v>
          </cell>
          <cell r="E79">
            <v>200</v>
          </cell>
          <cell r="F79">
            <v>1200</v>
          </cell>
          <cell r="G79">
            <v>300</v>
          </cell>
          <cell r="H79">
            <v>1700</v>
          </cell>
          <cell r="I79">
            <v>0</v>
          </cell>
          <cell r="J79">
            <v>0</v>
          </cell>
          <cell r="K79">
            <v>1700</v>
          </cell>
          <cell r="L79">
            <v>1400</v>
          </cell>
          <cell r="M79">
            <v>300</v>
          </cell>
          <cell r="N79" t="str">
            <v>曾志翔</v>
          </cell>
          <cell r="O79" t="str">
            <v>表面</v>
          </cell>
          <cell r="P79" t="str">
            <v>津贴标准为1500元；不住宿</v>
          </cell>
        </row>
        <row r="80">
          <cell r="B80" t="str">
            <v>郝翰林</v>
          </cell>
          <cell r="C80" t="str">
            <v>曾志翔</v>
          </cell>
          <cell r="D80" t="str">
            <v>Y60301SA01</v>
          </cell>
          <cell r="E80">
            <v>200</v>
          </cell>
          <cell r="F80">
            <v>1000</v>
          </cell>
          <cell r="G80">
            <v>300</v>
          </cell>
          <cell r="H80">
            <v>1500</v>
          </cell>
          <cell r="I80">
            <v>0</v>
          </cell>
          <cell r="J80">
            <v>73.77</v>
          </cell>
          <cell r="K80">
            <v>1426.23</v>
          </cell>
          <cell r="L80">
            <v>1126.23</v>
          </cell>
          <cell r="M80">
            <v>300</v>
          </cell>
          <cell r="N80" t="str">
            <v>曾志翔</v>
          </cell>
          <cell r="O80" t="str">
            <v>表面</v>
          </cell>
          <cell r="P80" t="str">
            <v>津贴标准为1300元</v>
          </cell>
        </row>
        <row r="81">
          <cell r="B81" t="str">
            <v>李伦操</v>
          </cell>
          <cell r="C81" t="str">
            <v>曾志翔</v>
          </cell>
          <cell r="D81" t="str">
            <v>Y60301SA01</v>
          </cell>
          <cell r="E81">
            <v>200</v>
          </cell>
          <cell r="F81">
            <v>1000</v>
          </cell>
          <cell r="G81">
            <v>300</v>
          </cell>
          <cell r="H81">
            <v>1500</v>
          </cell>
          <cell r="I81">
            <v>0</v>
          </cell>
          <cell r="J81">
            <v>67.69</v>
          </cell>
          <cell r="K81">
            <v>1432.31</v>
          </cell>
          <cell r="L81">
            <v>1132.31</v>
          </cell>
          <cell r="M81">
            <v>300</v>
          </cell>
          <cell r="N81" t="str">
            <v>曾志翔</v>
          </cell>
          <cell r="O81" t="str">
            <v>表面</v>
          </cell>
          <cell r="P81" t="str">
            <v>津贴标准为1300元</v>
          </cell>
        </row>
        <row r="82">
          <cell r="B82" t="str">
            <v>李运遥</v>
          </cell>
          <cell r="C82" t="str">
            <v>尚杰
李润伟</v>
          </cell>
          <cell r="D82" t="str">
            <v>Y50105DL01</v>
          </cell>
          <cell r="E82">
            <v>200</v>
          </cell>
          <cell r="F82">
            <v>1000</v>
          </cell>
          <cell r="G82">
            <v>300</v>
          </cell>
          <cell r="H82">
            <v>1500</v>
          </cell>
          <cell r="I82">
            <v>0</v>
          </cell>
          <cell r="J82">
            <v>102.96</v>
          </cell>
          <cell r="K82">
            <v>1397.04</v>
          </cell>
          <cell r="L82">
            <v>1097.04</v>
          </cell>
          <cell r="M82">
            <v>300</v>
          </cell>
          <cell r="N82" t="str">
            <v>李润伟</v>
          </cell>
          <cell r="O82" t="str">
            <v>磁材</v>
          </cell>
          <cell r="P82" t="str">
            <v>津贴标准为1300元</v>
          </cell>
        </row>
        <row r="83">
          <cell r="B83" t="str">
            <v>曹鹏娟</v>
          </cell>
          <cell r="C83" t="str">
            <v>李润伟
刘宜伟</v>
          </cell>
          <cell r="D83" t="str">
            <v>Y50105DL01</v>
          </cell>
          <cell r="E83">
            <v>200</v>
          </cell>
          <cell r="F83">
            <v>1000</v>
          </cell>
          <cell r="G83">
            <v>300</v>
          </cell>
          <cell r="H83">
            <v>1500</v>
          </cell>
          <cell r="I83">
            <v>0</v>
          </cell>
          <cell r="J83">
            <v>64.72</v>
          </cell>
          <cell r="K83">
            <v>1435.28</v>
          </cell>
          <cell r="L83">
            <v>1135.28</v>
          </cell>
          <cell r="M83">
            <v>300</v>
          </cell>
          <cell r="N83" t="str">
            <v>李润伟</v>
          </cell>
          <cell r="O83" t="str">
            <v>磁材</v>
          </cell>
          <cell r="P83" t="str">
            <v>津贴标准为1300元</v>
          </cell>
        </row>
        <row r="84">
          <cell r="B84" t="str">
            <v>王翠红</v>
          </cell>
          <cell r="C84" t="str">
            <v>汪志明</v>
          </cell>
          <cell r="D84" t="str">
            <v>Y70120ZT10</v>
          </cell>
          <cell r="E84">
            <v>200</v>
          </cell>
          <cell r="F84">
            <v>1500</v>
          </cell>
          <cell r="G84">
            <v>300</v>
          </cell>
          <cell r="H84">
            <v>2000</v>
          </cell>
          <cell r="I84">
            <v>0</v>
          </cell>
          <cell r="J84">
            <v>24.65</v>
          </cell>
          <cell r="K84">
            <v>1975.35</v>
          </cell>
          <cell r="L84">
            <v>1675.35</v>
          </cell>
          <cell r="M84">
            <v>300</v>
          </cell>
          <cell r="N84" t="str">
            <v>李润伟</v>
          </cell>
          <cell r="O84" t="str">
            <v>磁材</v>
          </cell>
          <cell r="P84" t="str">
            <v>津贴标准为1800元</v>
          </cell>
        </row>
        <row r="85">
          <cell r="B85" t="str">
            <v>曾泽亭</v>
          </cell>
          <cell r="C85" t="str">
            <v>汪志明</v>
          </cell>
          <cell r="D85" t="str">
            <v>Y70120ZT10</v>
          </cell>
          <cell r="E85">
            <v>200</v>
          </cell>
          <cell r="F85">
            <v>1000</v>
          </cell>
          <cell r="G85">
            <v>300</v>
          </cell>
          <cell r="H85">
            <v>1500</v>
          </cell>
          <cell r="I85">
            <v>0</v>
          </cell>
          <cell r="J85">
            <v>86.07</v>
          </cell>
          <cell r="K85">
            <v>1413.93</v>
          </cell>
          <cell r="L85">
            <v>1113.93</v>
          </cell>
          <cell r="M85">
            <v>300</v>
          </cell>
          <cell r="N85" t="str">
            <v>李润伟</v>
          </cell>
          <cell r="O85" t="str">
            <v>磁材</v>
          </cell>
          <cell r="P85" t="str">
            <v>津贴标准为1300元</v>
          </cell>
        </row>
        <row r="86">
          <cell r="B86" t="str">
            <v>杨永杰</v>
          </cell>
          <cell r="C86" t="str">
            <v>汪志明</v>
          </cell>
          <cell r="D86" t="str">
            <v>Y70120ZT10</v>
          </cell>
          <cell r="E86">
            <v>200</v>
          </cell>
          <cell r="F86">
            <v>800</v>
          </cell>
          <cell r="G86">
            <v>300</v>
          </cell>
          <cell r="H86">
            <v>1300</v>
          </cell>
          <cell r="J86">
            <v>16.763999999999999</v>
          </cell>
          <cell r="K86">
            <v>1283.2360000000001</v>
          </cell>
          <cell r="L86">
            <v>983.2360000000001</v>
          </cell>
          <cell r="M86">
            <v>300</v>
          </cell>
          <cell r="N86" t="str">
            <v>李润伟</v>
          </cell>
          <cell r="O86" t="str">
            <v>磁材</v>
          </cell>
          <cell r="P86" t="str">
            <v>津贴标准为1100元</v>
          </cell>
        </row>
        <row r="87">
          <cell r="B87" t="str">
            <v>刘庆</v>
          </cell>
          <cell r="C87" t="str">
            <v>钟志诚</v>
          </cell>
          <cell r="D87" t="str">
            <v>Y70108YA04</v>
          </cell>
          <cell r="E87">
            <v>200</v>
          </cell>
          <cell r="F87">
            <v>1500</v>
          </cell>
          <cell r="G87">
            <v>300</v>
          </cell>
          <cell r="H87">
            <v>2000</v>
          </cell>
          <cell r="I87">
            <v>0</v>
          </cell>
          <cell r="J87">
            <v>43.3</v>
          </cell>
          <cell r="K87">
            <v>1956.7</v>
          </cell>
          <cell r="L87">
            <v>1656.7</v>
          </cell>
          <cell r="M87">
            <v>300</v>
          </cell>
          <cell r="N87" t="str">
            <v>李润伟</v>
          </cell>
          <cell r="O87" t="str">
            <v>磁材</v>
          </cell>
          <cell r="P87" t="str">
            <v>津贴标准为1800元</v>
          </cell>
        </row>
        <row r="88">
          <cell r="B88" t="str">
            <v>肖雯</v>
          </cell>
          <cell r="C88" t="str">
            <v>钟志诚</v>
          </cell>
          <cell r="D88" t="str">
            <v>Y70120ZT10</v>
          </cell>
          <cell r="E88">
            <v>200</v>
          </cell>
          <cell r="F88">
            <v>1700</v>
          </cell>
          <cell r="G88">
            <v>300</v>
          </cell>
          <cell r="H88">
            <v>2200</v>
          </cell>
          <cell r="I88">
            <v>0</v>
          </cell>
          <cell r="J88">
            <v>24.65</v>
          </cell>
          <cell r="K88">
            <v>2175.35</v>
          </cell>
          <cell r="L88">
            <v>1875.35</v>
          </cell>
          <cell r="M88">
            <v>300</v>
          </cell>
          <cell r="N88" t="str">
            <v>李润伟</v>
          </cell>
          <cell r="O88" t="str">
            <v>磁材</v>
          </cell>
          <cell r="P88" t="str">
            <v>津贴标准为2000元</v>
          </cell>
        </row>
        <row r="89">
          <cell r="B89" t="str">
            <v>娄雅馨</v>
          </cell>
          <cell r="C89" t="str">
            <v>满其奎</v>
          </cell>
          <cell r="D89" t="str">
            <v>Y90105YJ04</v>
          </cell>
          <cell r="E89">
            <v>200</v>
          </cell>
          <cell r="F89">
            <v>1000</v>
          </cell>
          <cell r="G89">
            <v>300</v>
          </cell>
          <cell r="H89">
            <v>1500</v>
          </cell>
          <cell r="I89">
            <v>0</v>
          </cell>
          <cell r="J89">
            <v>86.6</v>
          </cell>
          <cell r="K89">
            <v>1413.4</v>
          </cell>
          <cell r="L89">
            <v>1113.4000000000001</v>
          </cell>
          <cell r="M89">
            <v>300</v>
          </cell>
          <cell r="N89" t="str">
            <v>满其奎</v>
          </cell>
          <cell r="O89" t="str">
            <v>磁材</v>
          </cell>
          <cell r="P89" t="str">
            <v>津贴标准为1300元</v>
          </cell>
        </row>
        <row r="90">
          <cell r="B90" t="str">
            <v>白福善</v>
          </cell>
          <cell r="C90" t="str">
            <v>董亚强</v>
          </cell>
          <cell r="D90" t="str">
            <v>Y90101WY01</v>
          </cell>
          <cell r="E90">
            <v>200</v>
          </cell>
          <cell r="F90">
            <v>800</v>
          </cell>
          <cell r="G90">
            <v>300</v>
          </cell>
          <cell r="H90">
            <v>1300</v>
          </cell>
          <cell r="I90">
            <v>0</v>
          </cell>
          <cell r="J90">
            <v>27.7</v>
          </cell>
          <cell r="K90">
            <v>1272.3</v>
          </cell>
          <cell r="L90">
            <v>972.3</v>
          </cell>
          <cell r="M90">
            <v>300</v>
          </cell>
          <cell r="N90" t="str">
            <v>满其奎</v>
          </cell>
          <cell r="O90" t="str">
            <v>磁材</v>
          </cell>
          <cell r="P90" t="str">
            <v>津贴标准为1100元</v>
          </cell>
        </row>
        <row r="91">
          <cell r="B91" t="str">
            <v>张许行</v>
          </cell>
          <cell r="C91" t="str">
            <v>董亚强</v>
          </cell>
          <cell r="D91" t="str">
            <v>Y60103YM06</v>
          </cell>
          <cell r="E91">
            <v>200</v>
          </cell>
          <cell r="F91">
            <v>1000</v>
          </cell>
          <cell r="G91">
            <v>300</v>
          </cell>
          <cell r="H91">
            <v>1500</v>
          </cell>
          <cell r="I91">
            <v>0</v>
          </cell>
          <cell r="J91">
            <v>67.86</v>
          </cell>
          <cell r="K91">
            <v>1432.14</v>
          </cell>
          <cell r="L91">
            <v>1132.1400000000001</v>
          </cell>
          <cell r="M91">
            <v>300</v>
          </cell>
          <cell r="N91" t="str">
            <v>满其奎</v>
          </cell>
          <cell r="O91" t="str">
            <v>磁材</v>
          </cell>
          <cell r="P91" t="str">
            <v>津贴标准为1300元</v>
          </cell>
        </row>
        <row r="92">
          <cell r="B92" t="str">
            <v>池强</v>
          </cell>
          <cell r="C92" t="str">
            <v>董亚强</v>
          </cell>
          <cell r="D92" t="str">
            <v>Y90101WY01</v>
          </cell>
          <cell r="E92">
            <v>200</v>
          </cell>
          <cell r="F92">
            <v>1000</v>
          </cell>
          <cell r="G92">
            <v>300</v>
          </cell>
          <cell r="H92">
            <v>1500</v>
          </cell>
          <cell r="I92">
            <v>0</v>
          </cell>
          <cell r="J92">
            <v>111.34</v>
          </cell>
          <cell r="K92">
            <v>1388.66</v>
          </cell>
          <cell r="L92">
            <v>1088.6600000000001</v>
          </cell>
          <cell r="M92">
            <v>300</v>
          </cell>
          <cell r="N92" t="str">
            <v>满其奎</v>
          </cell>
          <cell r="O92" t="str">
            <v>磁材</v>
          </cell>
          <cell r="P92" t="str">
            <v>津贴标准为1300元</v>
          </cell>
        </row>
        <row r="93">
          <cell r="B93" t="str">
            <v>张呈忠</v>
          </cell>
          <cell r="C93" t="str">
            <v>贺爱娜</v>
          </cell>
          <cell r="D93" t="str">
            <v>Y60103YM06</v>
          </cell>
          <cell r="E93">
            <v>200</v>
          </cell>
          <cell r="F93">
            <v>1000</v>
          </cell>
          <cell r="G93">
            <v>300</v>
          </cell>
          <cell r="H93">
            <v>1500</v>
          </cell>
          <cell r="I93">
            <v>0</v>
          </cell>
          <cell r="J93">
            <v>56.65</v>
          </cell>
          <cell r="K93">
            <v>1443.35</v>
          </cell>
          <cell r="L93">
            <v>1143.3499999999999</v>
          </cell>
          <cell r="M93">
            <v>300</v>
          </cell>
          <cell r="N93" t="str">
            <v>满其奎</v>
          </cell>
          <cell r="O93" t="str">
            <v>磁材</v>
          </cell>
          <cell r="P93" t="str">
            <v>津贴标准为1300元</v>
          </cell>
        </row>
        <row r="94">
          <cell r="B94" t="str">
            <v>吴佳欣</v>
          </cell>
          <cell r="C94" t="str">
            <v>黎嘉威</v>
          </cell>
          <cell r="D94" t="str">
            <v>Y90101WY01</v>
          </cell>
          <cell r="E94">
            <v>200</v>
          </cell>
          <cell r="F94">
            <v>1000</v>
          </cell>
          <cell r="G94">
            <v>300</v>
          </cell>
          <cell r="H94">
            <v>1500</v>
          </cell>
          <cell r="I94">
            <v>0</v>
          </cell>
          <cell r="J94">
            <v>86.6</v>
          </cell>
          <cell r="K94">
            <v>1413.4</v>
          </cell>
          <cell r="L94">
            <v>1113.4000000000001</v>
          </cell>
          <cell r="M94">
            <v>300</v>
          </cell>
          <cell r="N94" t="str">
            <v>满其奎</v>
          </cell>
          <cell r="O94" t="str">
            <v>磁材</v>
          </cell>
          <cell r="P94" t="str">
            <v>津贴标准为1300元</v>
          </cell>
        </row>
        <row r="95">
          <cell r="B95" t="str">
            <v>马泽南</v>
          </cell>
          <cell r="C95" t="str">
            <v>黎嘉威</v>
          </cell>
          <cell r="D95" t="str">
            <v>Y90101WY01</v>
          </cell>
          <cell r="E95">
            <v>200</v>
          </cell>
          <cell r="F95">
            <v>800</v>
          </cell>
          <cell r="G95">
            <v>300</v>
          </cell>
          <cell r="H95">
            <v>1300</v>
          </cell>
          <cell r="I95">
            <v>0</v>
          </cell>
          <cell r="J95">
            <v>57.29</v>
          </cell>
          <cell r="K95">
            <v>1242.71</v>
          </cell>
          <cell r="L95">
            <v>942.71</v>
          </cell>
          <cell r="M95">
            <v>300</v>
          </cell>
          <cell r="N95" t="str">
            <v>满其奎</v>
          </cell>
          <cell r="O95" t="str">
            <v>磁材</v>
          </cell>
          <cell r="P95" t="str">
            <v>津贴标准为1100元</v>
          </cell>
        </row>
        <row r="96">
          <cell r="B96" t="str">
            <v>钟锦鹏</v>
          </cell>
          <cell r="C96" t="str">
            <v>满其奎</v>
          </cell>
          <cell r="D96" t="str">
            <v>Y90105YJ04</v>
          </cell>
          <cell r="E96">
            <v>200</v>
          </cell>
          <cell r="F96">
            <v>800</v>
          </cell>
          <cell r="G96">
            <v>300</v>
          </cell>
          <cell r="H96">
            <v>1300</v>
          </cell>
          <cell r="I96">
            <v>0</v>
          </cell>
          <cell r="J96">
            <v>89.46</v>
          </cell>
          <cell r="K96">
            <v>1210.54</v>
          </cell>
          <cell r="L96">
            <v>910.54</v>
          </cell>
          <cell r="M96">
            <v>300</v>
          </cell>
          <cell r="N96" t="str">
            <v>满其奎</v>
          </cell>
          <cell r="O96" t="str">
            <v>磁材</v>
          </cell>
          <cell r="P96" t="str">
            <v>津贴标准为1100元</v>
          </cell>
        </row>
        <row r="97">
          <cell r="B97" t="str">
            <v>康宜宇</v>
          </cell>
          <cell r="C97" t="str">
            <v>满其奎</v>
          </cell>
          <cell r="D97" t="str">
            <v>Y90105YJ04</v>
          </cell>
          <cell r="E97">
            <v>200</v>
          </cell>
          <cell r="F97">
            <v>800</v>
          </cell>
          <cell r="G97">
            <v>300</v>
          </cell>
          <cell r="H97">
            <v>1300</v>
          </cell>
          <cell r="I97">
            <v>0</v>
          </cell>
          <cell r="J97">
            <v>75.84</v>
          </cell>
          <cell r="K97">
            <v>1224.1600000000001</v>
          </cell>
          <cell r="L97">
            <v>924.16000000000008</v>
          </cell>
          <cell r="M97">
            <v>300</v>
          </cell>
          <cell r="N97" t="str">
            <v>满其奎</v>
          </cell>
          <cell r="O97" t="str">
            <v>磁材</v>
          </cell>
          <cell r="P97" t="str">
            <v>津贴标准为1100元</v>
          </cell>
        </row>
        <row r="98">
          <cell r="B98" t="str">
            <v>曹艺</v>
          </cell>
          <cell r="C98" t="str">
            <v>贺爱娜</v>
          </cell>
          <cell r="D98" t="str">
            <v>Y80102ZT02</v>
          </cell>
          <cell r="E98">
            <v>200</v>
          </cell>
          <cell r="F98">
            <v>800</v>
          </cell>
          <cell r="G98">
            <v>300</v>
          </cell>
          <cell r="H98">
            <v>1300</v>
          </cell>
          <cell r="I98">
            <v>0</v>
          </cell>
          <cell r="J98">
            <v>91.44</v>
          </cell>
          <cell r="K98">
            <v>1208.56</v>
          </cell>
          <cell r="L98">
            <v>908.56</v>
          </cell>
          <cell r="M98">
            <v>300</v>
          </cell>
          <cell r="N98" t="str">
            <v>满其奎</v>
          </cell>
          <cell r="O98" t="str">
            <v>磁材</v>
          </cell>
          <cell r="P98" t="str">
            <v>津贴标准为1100元</v>
          </cell>
        </row>
        <row r="99">
          <cell r="B99" t="str">
            <v>龚梦吉</v>
          </cell>
          <cell r="C99" t="str">
            <v>董亚强</v>
          </cell>
          <cell r="D99" t="str">
            <v>Y90101WY01</v>
          </cell>
          <cell r="E99">
            <v>200</v>
          </cell>
          <cell r="F99">
            <v>800</v>
          </cell>
          <cell r="G99">
            <v>300</v>
          </cell>
          <cell r="H99">
            <v>1300</v>
          </cell>
          <cell r="I99">
            <v>0</v>
          </cell>
          <cell r="J99">
            <v>25.63</v>
          </cell>
          <cell r="K99">
            <v>1274.3699999999999</v>
          </cell>
          <cell r="L99">
            <v>974.36999999999989</v>
          </cell>
          <cell r="M99">
            <v>300</v>
          </cell>
          <cell r="N99" t="str">
            <v>满其奎</v>
          </cell>
          <cell r="O99" t="str">
            <v>磁材</v>
          </cell>
          <cell r="P99" t="str">
            <v>津贴标准为1100元</v>
          </cell>
        </row>
        <row r="100">
          <cell r="B100" t="str">
            <v>曹琳</v>
          </cell>
          <cell r="C100" t="str">
            <v>王军强</v>
          </cell>
          <cell r="D100" t="str">
            <v>Y70113YA09</v>
          </cell>
          <cell r="E100">
            <v>200</v>
          </cell>
          <cell r="F100">
            <v>800</v>
          </cell>
          <cell r="G100">
            <v>300</v>
          </cell>
          <cell r="H100">
            <v>1300</v>
          </cell>
          <cell r="I100">
            <v>0</v>
          </cell>
          <cell r="J100">
            <v>56.3</v>
          </cell>
          <cell r="K100">
            <v>1243.7</v>
          </cell>
          <cell r="L100">
            <v>1243.7</v>
          </cell>
          <cell r="M100">
            <v>0</v>
          </cell>
          <cell r="N100" t="str">
            <v>满其奎</v>
          </cell>
          <cell r="O100" t="str">
            <v>磁材</v>
          </cell>
          <cell r="P100" t="str">
            <v>津贴标准为1100元</v>
          </cell>
        </row>
        <row r="101">
          <cell r="B101" t="str">
            <v>王文泉</v>
          </cell>
          <cell r="C101" t="str">
            <v>董亚强</v>
          </cell>
          <cell r="D101" t="str">
            <v>Y90101WY01</v>
          </cell>
          <cell r="E101">
            <v>200</v>
          </cell>
          <cell r="F101">
            <v>1000</v>
          </cell>
          <cell r="G101">
            <v>300</v>
          </cell>
          <cell r="H101">
            <v>1500</v>
          </cell>
          <cell r="I101">
            <v>0</v>
          </cell>
          <cell r="J101">
            <v>0</v>
          </cell>
          <cell r="K101">
            <v>1500</v>
          </cell>
          <cell r="L101">
            <v>1500</v>
          </cell>
          <cell r="M101">
            <v>0</v>
          </cell>
          <cell r="N101" t="str">
            <v>满其奎</v>
          </cell>
          <cell r="O101" t="str">
            <v>磁材</v>
          </cell>
          <cell r="P101" t="str">
            <v>补发7月份津贴1300；已经离所</v>
          </cell>
        </row>
        <row r="102">
          <cell r="B102" t="str">
            <v>周帮</v>
          </cell>
          <cell r="C102" t="str">
            <v>黎嘉威</v>
          </cell>
          <cell r="D102" t="str">
            <v>Y90101WY01</v>
          </cell>
          <cell r="E102">
            <v>200</v>
          </cell>
          <cell r="F102">
            <v>1000</v>
          </cell>
          <cell r="G102">
            <v>300</v>
          </cell>
          <cell r="H102">
            <v>1500</v>
          </cell>
          <cell r="I102">
            <v>0</v>
          </cell>
          <cell r="J102">
            <v>0</v>
          </cell>
          <cell r="K102">
            <v>1500</v>
          </cell>
          <cell r="L102">
            <v>1500</v>
          </cell>
          <cell r="M102">
            <v>0</v>
          </cell>
          <cell r="N102" t="str">
            <v>满其奎</v>
          </cell>
          <cell r="O102" t="str">
            <v>磁材</v>
          </cell>
          <cell r="P102" t="str">
            <v>补发7月份津贴1300；已经离所</v>
          </cell>
        </row>
        <row r="103">
          <cell r="B103" t="str">
            <v>宋乐</v>
          </cell>
          <cell r="C103" t="str">
            <v>陈鹏</v>
          </cell>
          <cell r="D103" t="str">
            <v>Y60221WF05</v>
          </cell>
          <cell r="E103">
            <v>200</v>
          </cell>
          <cell r="F103">
            <v>700</v>
          </cell>
          <cell r="G103">
            <v>300</v>
          </cell>
          <cell r="H103">
            <v>1200</v>
          </cell>
          <cell r="I103">
            <v>0</v>
          </cell>
          <cell r="J103">
            <v>56.65</v>
          </cell>
          <cell r="K103">
            <v>1143.3499999999999</v>
          </cell>
          <cell r="L103">
            <v>843.34999999999991</v>
          </cell>
          <cell r="M103">
            <v>300</v>
          </cell>
          <cell r="N103" t="str">
            <v>陈鹏</v>
          </cell>
          <cell r="O103" t="str">
            <v>高分子</v>
          </cell>
          <cell r="P103" t="str">
            <v>津贴标准为1000元</v>
          </cell>
        </row>
        <row r="104">
          <cell r="B104" t="str">
            <v>郭晶</v>
          </cell>
          <cell r="C104" t="str">
            <v>陈鹏</v>
          </cell>
          <cell r="D104" t="str">
            <v>Y60221WF05</v>
          </cell>
          <cell r="E104">
            <v>200</v>
          </cell>
          <cell r="F104">
            <v>700</v>
          </cell>
          <cell r="G104">
            <v>300</v>
          </cell>
          <cell r="H104">
            <v>1200</v>
          </cell>
          <cell r="I104">
            <v>0</v>
          </cell>
          <cell r="J104">
            <v>56.65</v>
          </cell>
          <cell r="K104">
            <v>1143.3499999999999</v>
          </cell>
          <cell r="L104">
            <v>843.34999999999991</v>
          </cell>
          <cell r="M104">
            <v>300</v>
          </cell>
          <cell r="N104" t="str">
            <v>陈鹏</v>
          </cell>
          <cell r="O104" t="str">
            <v>高分子</v>
          </cell>
          <cell r="P104" t="str">
            <v>津贴标准为1000元</v>
          </cell>
        </row>
        <row r="105">
          <cell r="B105" t="str">
            <v>林晗</v>
          </cell>
          <cell r="C105" t="str">
            <v>黄又举</v>
          </cell>
          <cell r="D105" t="str">
            <v>Y80214YM15</v>
          </cell>
          <cell r="E105">
            <v>200</v>
          </cell>
          <cell r="F105">
            <v>800</v>
          </cell>
          <cell r="G105">
            <v>300</v>
          </cell>
          <cell r="H105">
            <v>1300</v>
          </cell>
          <cell r="I105">
            <v>0</v>
          </cell>
          <cell r="J105">
            <v>75.400000000000006</v>
          </cell>
          <cell r="K105">
            <v>1224.5999999999999</v>
          </cell>
          <cell r="L105">
            <v>924.59999999999991</v>
          </cell>
          <cell r="M105">
            <v>300</v>
          </cell>
          <cell r="N105" t="str">
            <v>陈涛</v>
          </cell>
          <cell r="O105" t="str">
            <v>高分子</v>
          </cell>
          <cell r="P105" t="str">
            <v>津贴标准为1100元</v>
          </cell>
        </row>
        <row r="106">
          <cell r="B106" t="str">
            <v>杨艳萍</v>
          </cell>
          <cell r="C106" t="str">
            <v>陈涛</v>
          </cell>
          <cell r="D106" t="str">
            <v>Y80214YM15</v>
          </cell>
          <cell r="E106">
            <v>200</v>
          </cell>
          <cell r="F106">
            <v>800</v>
          </cell>
          <cell r="G106">
            <v>300</v>
          </cell>
          <cell r="H106">
            <v>1300</v>
          </cell>
          <cell r="I106">
            <v>0</v>
          </cell>
          <cell r="J106">
            <v>45.99</v>
          </cell>
          <cell r="K106">
            <v>1254.01</v>
          </cell>
          <cell r="L106">
            <v>954.01</v>
          </cell>
          <cell r="M106">
            <v>300</v>
          </cell>
          <cell r="N106" t="str">
            <v>陈涛</v>
          </cell>
          <cell r="O106" t="str">
            <v>高分子</v>
          </cell>
          <cell r="P106" t="str">
            <v>津贴标准为1100元</v>
          </cell>
        </row>
        <row r="107">
          <cell r="B107" t="str">
            <v>展贝贝</v>
          </cell>
          <cell r="C107" t="str">
            <v>陈涛</v>
          </cell>
          <cell r="D107" t="str">
            <v>Y80214YM15</v>
          </cell>
          <cell r="E107">
            <v>200</v>
          </cell>
          <cell r="F107">
            <v>700</v>
          </cell>
          <cell r="G107">
            <v>300</v>
          </cell>
          <cell r="H107">
            <v>1200</v>
          </cell>
          <cell r="J107">
            <v>5.47</v>
          </cell>
          <cell r="K107">
            <v>1194.53</v>
          </cell>
          <cell r="L107">
            <v>894.53</v>
          </cell>
          <cell r="M107">
            <v>300</v>
          </cell>
          <cell r="N107" t="str">
            <v>陈涛</v>
          </cell>
          <cell r="O107" t="str">
            <v>高分子</v>
          </cell>
          <cell r="P107" t="str">
            <v>津贴标准为1000元</v>
          </cell>
        </row>
        <row r="108">
          <cell r="B108" t="str">
            <v>王冰柯</v>
          </cell>
          <cell r="C108" t="str">
            <v>方省众</v>
          </cell>
          <cell r="D108" t="str">
            <v>Y80219ZT09</v>
          </cell>
          <cell r="E108">
            <v>200</v>
          </cell>
          <cell r="F108">
            <v>3000</v>
          </cell>
          <cell r="G108">
            <v>300</v>
          </cell>
          <cell r="H108">
            <v>3500</v>
          </cell>
          <cell r="I108">
            <v>0</v>
          </cell>
          <cell r="J108">
            <v>115.2</v>
          </cell>
          <cell r="K108">
            <v>3384.8</v>
          </cell>
          <cell r="L108">
            <v>3384.8</v>
          </cell>
          <cell r="M108">
            <v>0</v>
          </cell>
          <cell r="N108" t="str">
            <v>方省众</v>
          </cell>
          <cell r="O108" t="str">
            <v>高分子</v>
          </cell>
          <cell r="P108" t="str">
            <v>津贴标准为3300元</v>
          </cell>
        </row>
        <row r="109">
          <cell r="B109" t="str">
            <v>倪凯欣</v>
          </cell>
          <cell r="C109" t="str">
            <v>付俊</v>
          </cell>
          <cell r="D109" t="str">
            <v>Y81104YM18</v>
          </cell>
          <cell r="E109">
            <v>200</v>
          </cell>
          <cell r="F109">
            <v>700</v>
          </cell>
          <cell r="G109">
            <v>300</v>
          </cell>
          <cell r="H109">
            <v>1200</v>
          </cell>
          <cell r="I109">
            <v>0</v>
          </cell>
          <cell r="J109">
            <v>67.86</v>
          </cell>
          <cell r="K109">
            <v>1132.1400000000001</v>
          </cell>
          <cell r="L109">
            <v>832.1400000000001</v>
          </cell>
          <cell r="M109">
            <v>300</v>
          </cell>
          <cell r="N109" t="str">
            <v>付俊</v>
          </cell>
          <cell r="O109" t="str">
            <v>高分子</v>
          </cell>
          <cell r="P109" t="str">
            <v>津贴标准为1000元</v>
          </cell>
        </row>
        <row r="110">
          <cell r="B110" t="str">
            <v>周林杰</v>
          </cell>
          <cell r="C110" t="str">
            <v>付俊</v>
          </cell>
          <cell r="D110" t="str">
            <v>Y81104YM18</v>
          </cell>
          <cell r="E110">
            <v>200</v>
          </cell>
          <cell r="F110">
            <v>1200</v>
          </cell>
          <cell r="G110">
            <v>300</v>
          </cell>
          <cell r="H110">
            <v>1700</v>
          </cell>
          <cell r="I110">
            <v>0</v>
          </cell>
          <cell r="J110">
            <v>72.709999999999994</v>
          </cell>
          <cell r="K110">
            <v>1627.29</v>
          </cell>
          <cell r="L110">
            <v>1327.29</v>
          </cell>
          <cell r="M110">
            <v>300</v>
          </cell>
          <cell r="N110" t="str">
            <v>付俊</v>
          </cell>
          <cell r="O110" t="str">
            <v>高分子</v>
          </cell>
          <cell r="P110" t="str">
            <v>津贴标准为1500元</v>
          </cell>
        </row>
        <row r="111">
          <cell r="B111" t="str">
            <v>魏锦铭</v>
          </cell>
          <cell r="C111" t="str">
            <v>付俊</v>
          </cell>
          <cell r="D111" t="str">
            <v>Y81104YM18</v>
          </cell>
          <cell r="E111">
            <v>200</v>
          </cell>
          <cell r="F111">
            <v>700</v>
          </cell>
          <cell r="G111">
            <v>300</v>
          </cell>
          <cell r="H111">
            <v>1200</v>
          </cell>
          <cell r="I111">
            <v>0</v>
          </cell>
          <cell r="J111">
            <v>45.99</v>
          </cell>
          <cell r="K111">
            <v>1154.01</v>
          </cell>
          <cell r="L111">
            <v>854.01</v>
          </cell>
          <cell r="M111">
            <v>300</v>
          </cell>
          <cell r="N111" t="str">
            <v>付俊</v>
          </cell>
          <cell r="O111" t="str">
            <v>高分子</v>
          </cell>
          <cell r="P111" t="str">
            <v>津贴标准为1000元</v>
          </cell>
        </row>
        <row r="112">
          <cell r="B112" t="str">
            <v>张华2</v>
          </cell>
          <cell r="C112" t="str">
            <v>付俊</v>
          </cell>
          <cell r="D112" t="str">
            <v>Y71101DB01</v>
          </cell>
          <cell r="E112">
            <v>200</v>
          </cell>
          <cell r="F112">
            <v>4000</v>
          </cell>
          <cell r="G112">
            <v>300</v>
          </cell>
          <cell r="H112">
            <v>4500</v>
          </cell>
          <cell r="I112">
            <v>0</v>
          </cell>
          <cell r="J112">
            <v>0</v>
          </cell>
          <cell r="K112">
            <v>4500</v>
          </cell>
          <cell r="L112">
            <v>4500</v>
          </cell>
          <cell r="M112">
            <v>0</v>
          </cell>
          <cell r="N112" t="str">
            <v>付俊</v>
          </cell>
          <cell r="O112" t="str">
            <v>高分子</v>
          </cell>
          <cell r="P112" t="str">
            <v>津贴标准为4300元</v>
          </cell>
        </row>
        <row r="113">
          <cell r="B113" t="str">
            <v>方堃</v>
          </cell>
          <cell r="C113" t="str">
            <v>王荣、付俊</v>
          </cell>
          <cell r="D113" t="str">
            <v>Y81104YM18</v>
          </cell>
          <cell r="E113">
            <v>200</v>
          </cell>
          <cell r="F113">
            <v>1200</v>
          </cell>
          <cell r="G113">
            <v>300</v>
          </cell>
          <cell r="H113">
            <v>1700</v>
          </cell>
          <cell r="I113">
            <v>0</v>
          </cell>
          <cell r="J113">
            <v>102.03</v>
          </cell>
          <cell r="K113">
            <v>1597.97</v>
          </cell>
          <cell r="L113">
            <v>1297.97</v>
          </cell>
          <cell r="M113">
            <v>300</v>
          </cell>
          <cell r="N113" t="str">
            <v>付俊</v>
          </cell>
          <cell r="O113" t="str">
            <v>高分子</v>
          </cell>
          <cell r="P113" t="str">
            <v>津贴标准为1500元</v>
          </cell>
        </row>
        <row r="114">
          <cell r="B114" t="str">
            <v>顾钦玮</v>
          </cell>
          <cell r="C114" t="str">
            <v>王荣</v>
          </cell>
          <cell r="D114" t="str">
            <v>Y80217YA21</v>
          </cell>
          <cell r="E114">
            <v>200</v>
          </cell>
          <cell r="F114">
            <v>700</v>
          </cell>
          <cell r="G114">
            <v>300</v>
          </cell>
          <cell r="H114">
            <v>1200</v>
          </cell>
          <cell r="I114">
            <v>0</v>
          </cell>
          <cell r="J114">
            <v>90.17</v>
          </cell>
          <cell r="K114">
            <v>1109.83</v>
          </cell>
          <cell r="L114">
            <v>809.82999999999993</v>
          </cell>
          <cell r="M114">
            <v>300</v>
          </cell>
          <cell r="N114" t="str">
            <v>付俊</v>
          </cell>
          <cell r="O114" t="str">
            <v>高分子</v>
          </cell>
          <cell r="P114" t="str">
            <v>津贴标准为1000元</v>
          </cell>
        </row>
        <row r="115">
          <cell r="B115" t="str">
            <v>李妍</v>
          </cell>
          <cell r="C115" t="str">
            <v>付俊</v>
          </cell>
          <cell r="D115" t="str">
            <v>Y81104YM18</v>
          </cell>
          <cell r="E115">
            <v>200</v>
          </cell>
          <cell r="F115">
            <v>1200</v>
          </cell>
          <cell r="G115">
            <v>300</v>
          </cell>
          <cell r="H115">
            <v>1700</v>
          </cell>
          <cell r="I115">
            <v>0</v>
          </cell>
          <cell r="J115">
            <v>66.87</v>
          </cell>
          <cell r="K115">
            <v>1633.13</v>
          </cell>
          <cell r="L115">
            <v>1333.13</v>
          </cell>
          <cell r="M115">
            <v>300</v>
          </cell>
          <cell r="N115" t="str">
            <v>付俊</v>
          </cell>
          <cell r="O115" t="str">
            <v>高分子</v>
          </cell>
          <cell r="P115" t="str">
            <v>津贴标准为1500元</v>
          </cell>
        </row>
        <row r="116">
          <cell r="B116" t="str">
            <v>杨帆</v>
          </cell>
          <cell r="C116" t="str">
            <v>付俊</v>
          </cell>
          <cell r="D116" t="str">
            <v>Y81104YM18</v>
          </cell>
          <cell r="E116">
            <v>200</v>
          </cell>
          <cell r="F116">
            <v>1200</v>
          </cell>
          <cell r="G116">
            <v>300</v>
          </cell>
          <cell r="H116">
            <v>1700</v>
          </cell>
          <cell r="I116">
            <v>0</v>
          </cell>
          <cell r="J116">
            <v>58.55</v>
          </cell>
          <cell r="K116">
            <v>1641.45</v>
          </cell>
          <cell r="L116">
            <v>1341.45</v>
          </cell>
          <cell r="M116">
            <v>300</v>
          </cell>
          <cell r="N116" t="str">
            <v>付俊</v>
          </cell>
          <cell r="O116" t="str">
            <v>高分子</v>
          </cell>
          <cell r="P116" t="str">
            <v>津贴标准为1500元</v>
          </cell>
        </row>
        <row r="117">
          <cell r="B117" t="str">
            <v>赵蕾</v>
          </cell>
          <cell r="C117" t="str">
            <v>付俊</v>
          </cell>
          <cell r="D117" t="str">
            <v>Y81104YM18</v>
          </cell>
          <cell r="E117">
            <v>200</v>
          </cell>
          <cell r="F117">
            <v>700</v>
          </cell>
          <cell r="G117">
            <v>300</v>
          </cell>
          <cell r="H117">
            <v>1200</v>
          </cell>
          <cell r="I117">
            <v>0</v>
          </cell>
          <cell r="J117">
            <v>67.06</v>
          </cell>
          <cell r="K117">
            <v>1132.94</v>
          </cell>
          <cell r="L117">
            <v>832.94</v>
          </cell>
          <cell r="M117">
            <v>300</v>
          </cell>
          <cell r="N117" t="str">
            <v>付俊</v>
          </cell>
          <cell r="O117" t="str">
            <v>高分子</v>
          </cell>
          <cell r="P117" t="str">
            <v>津贴标准为1000元</v>
          </cell>
        </row>
        <row r="118">
          <cell r="B118" t="str">
            <v>王锦涛</v>
          </cell>
          <cell r="C118" t="str">
            <v>付俊</v>
          </cell>
          <cell r="D118" t="str">
            <v>Y81104YM18</v>
          </cell>
          <cell r="E118">
            <v>200</v>
          </cell>
          <cell r="F118">
            <v>700</v>
          </cell>
          <cell r="G118">
            <v>300</v>
          </cell>
          <cell r="H118">
            <v>1200</v>
          </cell>
          <cell r="I118">
            <v>0</v>
          </cell>
          <cell r="J118">
            <v>82.84</v>
          </cell>
          <cell r="K118">
            <v>1117.1600000000001</v>
          </cell>
          <cell r="L118">
            <v>817.16000000000008</v>
          </cell>
          <cell r="M118">
            <v>300</v>
          </cell>
          <cell r="N118" t="str">
            <v>付俊</v>
          </cell>
          <cell r="O118" t="str">
            <v>高分子</v>
          </cell>
          <cell r="P118" t="str">
            <v>津贴标准为1000元</v>
          </cell>
        </row>
        <row r="119">
          <cell r="B119" t="str">
            <v>柳杨</v>
          </cell>
          <cell r="C119" t="str">
            <v>刘富</v>
          </cell>
          <cell r="D119" t="str">
            <v>Y80208DD02</v>
          </cell>
          <cell r="E119">
            <v>200</v>
          </cell>
          <cell r="F119">
            <v>900</v>
          </cell>
          <cell r="G119">
            <v>300</v>
          </cell>
          <cell r="H119">
            <v>1400</v>
          </cell>
          <cell r="I119">
            <v>0</v>
          </cell>
          <cell r="J119">
            <v>145.25</v>
          </cell>
          <cell r="K119">
            <v>1254.75</v>
          </cell>
          <cell r="L119">
            <v>954.75</v>
          </cell>
          <cell r="M119">
            <v>300</v>
          </cell>
          <cell r="N119" t="str">
            <v>刘富</v>
          </cell>
          <cell r="O119" t="str">
            <v>高分子</v>
          </cell>
          <cell r="P119" t="str">
            <v>津贴标准为1200元</v>
          </cell>
        </row>
        <row r="120">
          <cell r="B120" t="str">
            <v>邓成雨</v>
          </cell>
          <cell r="C120" t="str">
            <v>刘富</v>
          </cell>
          <cell r="D120" t="str">
            <v>Y80208DD02</v>
          </cell>
          <cell r="E120">
            <v>200</v>
          </cell>
          <cell r="F120">
            <v>700</v>
          </cell>
          <cell r="G120">
            <v>300</v>
          </cell>
          <cell r="H120">
            <v>1200</v>
          </cell>
          <cell r="I120">
            <v>0</v>
          </cell>
          <cell r="J120">
            <v>44.02</v>
          </cell>
          <cell r="K120">
            <v>1155.98</v>
          </cell>
          <cell r="L120">
            <v>855.98</v>
          </cell>
          <cell r="M120">
            <v>300</v>
          </cell>
          <cell r="N120" t="str">
            <v>刘富</v>
          </cell>
          <cell r="O120" t="str">
            <v>高分子</v>
          </cell>
          <cell r="P120" t="str">
            <v>津贴标准为1000元</v>
          </cell>
        </row>
        <row r="121">
          <cell r="B121" t="str">
            <v>王稳</v>
          </cell>
          <cell r="C121" t="str">
            <v>方齐乐</v>
          </cell>
          <cell r="D121" t="str">
            <v>Y80208DD02</v>
          </cell>
          <cell r="E121">
            <v>200</v>
          </cell>
          <cell r="F121">
            <v>700</v>
          </cell>
          <cell r="G121">
            <v>300</v>
          </cell>
          <cell r="H121">
            <v>1200</v>
          </cell>
          <cell r="I121">
            <v>0</v>
          </cell>
          <cell r="J121">
            <v>95.12</v>
          </cell>
          <cell r="K121">
            <v>1104.8800000000001</v>
          </cell>
          <cell r="L121">
            <v>804.88000000000011</v>
          </cell>
          <cell r="M121">
            <v>300</v>
          </cell>
          <cell r="N121" t="str">
            <v>刘富</v>
          </cell>
          <cell r="O121" t="str">
            <v>高分子</v>
          </cell>
          <cell r="P121" t="str">
            <v>津贴标准为1000元</v>
          </cell>
        </row>
        <row r="122">
          <cell r="B122" t="str">
            <v>王帅朋</v>
          </cell>
          <cell r="C122" t="str">
            <v>刘小青</v>
          </cell>
          <cell r="D122" t="str">
            <v>Y90204RA02</v>
          </cell>
          <cell r="E122">
            <v>200</v>
          </cell>
          <cell r="F122">
            <v>1700</v>
          </cell>
          <cell r="G122">
            <v>300</v>
          </cell>
          <cell r="H122">
            <v>2200</v>
          </cell>
          <cell r="I122">
            <v>0</v>
          </cell>
          <cell r="J122">
            <v>56.83</v>
          </cell>
          <cell r="K122">
            <v>2143.17</v>
          </cell>
          <cell r="L122">
            <v>1843.17</v>
          </cell>
          <cell r="M122">
            <v>300</v>
          </cell>
          <cell r="N122" t="str">
            <v>刘小青</v>
          </cell>
          <cell r="O122" t="str">
            <v>高分子</v>
          </cell>
          <cell r="P122" t="str">
            <v>津贴标准为2000元</v>
          </cell>
        </row>
        <row r="123">
          <cell r="B123" t="str">
            <v>张鑫</v>
          </cell>
          <cell r="C123" t="str">
            <v>庞永艳</v>
          </cell>
          <cell r="D123" t="str">
            <v>Y90202WY06</v>
          </cell>
          <cell r="E123">
            <v>200</v>
          </cell>
          <cell r="F123">
            <v>700</v>
          </cell>
          <cell r="G123">
            <v>300</v>
          </cell>
          <cell r="H123">
            <v>1200</v>
          </cell>
          <cell r="I123">
            <v>0</v>
          </cell>
          <cell r="J123">
            <v>65.36</v>
          </cell>
          <cell r="K123">
            <v>1134.6400000000001</v>
          </cell>
          <cell r="L123">
            <v>834.6400000000001</v>
          </cell>
          <cell r="M123">
            <v>300</v>
          </cell>
          <cell r="N123" t="str">
            <v>郑文革</v>
          </cell>
          <cell r="O123" t="str">
            <v>高分子</v>
          </cell>
          <cell r="P123" t="str">
            <v>津贴标准为1000元</v>
          </cell>
        </row>
        <row r="124">
          <cell r="B124" t="str">
            <v>王小军</v>
          </cell>
          <cell r="C124" t="str">
            <v>赵永青</v>
          </cell>
          <cell r="D124" t="str">
            <v>Y90202WY06</v>
          </cell>
          <cell r="E124">
            <v>200</v>
          </cell>
          <cell r="F124">
            <v>700</v>
          </cell>
          <cell r="G124">
            <v>300</v>
          </cell>
          <cell r="H124">
            <v>1200</v>
          </cell>
          <cell r="I124">
            <v>0</v>
          </cell>
          <cell r="J124">
            <v>0</v>
          </cell>
          <cell r="K124">
            <v>1200</v>
          </cell>
          <cell r="L124">
            <v>1200</v>
          </cell>
          <cell r="M124">
            <v>0</v>
          </cell>
          <cell r="N124" t="str">
            <v>郑文革</v>
          </cell>
          <cell r="O124" t="str">
            <v>高分子</v>
          </cell>
          <cell r="P124" t="str">
            <v>津贴标准为1000元
本月离所</v>
          </cell>
        </row>
        <row r="125">
          <cell r="B125" t="str">
            <v>徐锡威</v>
          </cell>
          <cell r="C125" t="str">
            <v xml:space="preserve">马松琪 </v>
          </cell>
          <cell r="D125" t="str">
            <v>Y90203DT04</v>
          </cell>
          <cell r="E125">
            <v>200</v>
          </cell>
          <cell r="F125">
            <v>1300</v>
          </cell>
          <cell r="G125">
            <v>300</v>
          </cell>
          <cell r="H125">
            <v>1800</v>
          </cell>
          <cell r="I125">
            <v>0</v>
          </cell>
          <cell r="J125">
            <v>87.3</v>
          </cell>
          <cell r="K125">
            <v>1712.7</v>
          </cell>
          <cell r="L125">
            <v>1412.7</v>
          </cell>
          <cell r="M125">
            <v>300</v>
          </cell>
          <cell r="N125" t="str">
            <v>朱锦</v>
          </cell>
          <cell r="O125" t="str">
            <v>高分子</v>
          </cell>
          <cell r="P125" t="str">
            <v>津贴标准为1600元</v>
          </cell>
        </row>
        <row r="126">
          <cell r="B126" t="str">
            <v>黄凯峰</v>
          </cell>
          <cell r="C126" t="str">
            <v xml:space="preserve">马松琪 </v>
          </cell>
          <cell r="D126" t="str">
            <v>Y90203DT04</v>
          </cell>
          <cell r="E126">
            <v>200</v>
          </cell>
          <cell r="F126">
            <v>1300</v>
          </cell>
          <cell r="G126">
            <v>300</v>
          </cell>
          <cell r="H126">
            <v>1800</v>
          </cell>
          <cell r="I126">
            <v>0</v>
          </cell>
          <cell r="J126">
            <v>54.06</v>
          </cell>
          <cell r="K126">
            <v>1745.94</v>
          </cell>
          <cell r="L126">
            <v>1445.94</v>
          </cell>
          <cell r="M126">
            <v>300</v>
          </cell>
          <cell r="N126" t="str">
            <v>朱锦</v>
          </cell>
          <cell r="O126" t="str">
            <v>高分子</v>
          </cell>
          <cell r="P126" t="str">
            <v>津贴标准为1600元</v>
          </cell>
        </row>
        <row r="127">
          <cell r="B127" t="str">
            <v>李金玲</v>
          </cell>
          <cell r="C127" t="str">
            <v>刘斐</v>
          </cell>
          <cell r="D127" t="str">
            <v>Y50708WR34</v>
          </cell>
          <cell r="E127">
            <v>200</v>
          </cell>
          <cell r="F127">
            <v>1100</v>
          </cell>
          <cell r="G127">
            <v>300</v>
          </cell>
          <cell r="H127">
            <v>1600</v>
          </cell>
          <cell r="I127">
            <v>0</v>
          </cell>
          <cell r="J127">
            <v>80.95</v>
          </cell>
          <cell r="K127">
            <v>1519.05</v>
          </cell>
          <cell r="L127">
            <v>1219.05</v>
          </cell>
          <cell r="M127">
            <v>300</v>
          </cell>
          <cell r="N127" t="str">
            <v>朱锦</v>
          </cell>
          <cell r="O127" t="str">
            <v>高分子</v>
          </cell>
          <cell r="P127" t="str">
            <v>津贴标准为1400元</v>
          </cell>
        </row>
        <row r="128">
          <cell r="B128" t="str">
            <v>卢珊</v>
          </cell>
          <cell r="C128" t="str">
            <v>刘斐</v>
          </cell>
          <cell r="D128" t="str">
            <v>Y90203DT04</v>
          </cell>
          <cell r="E128">
            <v>200</v>
          </cell>
          <cell r="F128">
            <v>200</v>
          </cell>
          <cell r="G128">
            <v>300</v>
          </cell>
          <cell r="H128">
            <v>700</v>
          </cell>
          <cell r="I128">
            <v>0</v>
          </cell>
          <cell r="J128">
            <v>60.15</v>
          </cell>
          <cell r="K128">
            <v>639.85</v>
          </cell>
          <cell r="L128">
            <v>339.85</v>
          </cell>
          <cell r="M128">
            <v>300</v>
          </cell>
          <cell r="N128" t="str">
            <v>朱锦</v>
          </cell>
          <cell r="O128" t="str">
            <v>高分子</v>
          </cell>
          <cell r="P128" t="str">
            <v>津贴标准为500元</v>
          </cell>
        </row>
        <row r="129">
          <cell r="B129" t="str">
            <v>秦冬冬</v>
          </cell>
          <cell r="C129" t="str">
            <v>陈景</v>
          </cell>
          <cell r="D129" t="str">
            <v>Y90203DT04</v>
          </cell>
          <cell r="E129">
            <v>200</v>
          </cell>
          <cell r="F129">
            <v>1100</v>
          </cell>
          <cell r="G129">
            <v>300</v>
          </cell>
          <cell r="H129">
            <v>1600</v>
          </cell>
          <cell r="I129">
            <v>0</v>
          </cell>
          <cell r="J129">
            <v>71.89</v>
          </cell>
          <cell r="K129">
            <v>1528.11</v>
          </cell>
          <cell r="L129">
            <v>1228.1099999999999</v>
          </cell>
          <cell r="M129">
            <v>300</v>
          </cell>
          <cell r="N129" t="str">
            <v>朱锦</v>
          </cell>
          <cell r="O129" t="str">
            <v>高分子</v>
          </cell>
          <cell r="P129" t="str">
            <v>津贴标准为1400元</v>
          </cell>
        </row>
        <row r="130">
          <cell r="B130" t="str">
            <v>郝延颖</v>
          </cell>
          <cell r="C130" t="str">
            <v>杨勇</v>
          </cell>
          <cell r="D130" t="str">
            <v>Y50708WR34</v>
          </cell>
          <cell r="E130">
            <v>200</v>
          </cell>
          <cell r="F130">
            <v>1100</v>
          </cell>
          <cell r="G130">
            <v>300</v>
          </cell>
          <cell r="H130">
            <v>1600</v>
          </cell>
          <cell r="I130">
            <v>0</v>
          </cell>
          <cell r="J130">
            <v>85.7</v>
          </cell>
          <cell r="K130">
            <v>1514.3</v>
          </cell>
          <cell r="L130">
            <v>1214.3</v>
          </cell>
          <cell r="M130">
            <v>300</v>
          </cell>
          <cell r="N130" t="str">
            <v>朱锦</v>
          </cell>
          <cell r="O130" t="str">
            <v>高分子</v>
          </cell>
          <cell r="P130" t="str">
            <v>津贴标准为1400元</v>
          </cell>
        </row>
        <row r="131">
          <cell r="B131" t="str">
            <v>张鑫磊</v>
          </cell>
          <cell r="C131" t="str">
            <v>张洪亮</v>
          </cell>
          <cell r="D131" t="str">
            <v>Y90401WA01</v>
          </cell>
          <cell r="E131">
            <v>200</v>
          </cell>
          <cell r="F131">
            <v>1000</v>
          </cell>
          <cell r="G131">
            <v>300</v>
          </cell>
          <cell r="H131">
            <v>1500</v>
          </cell>
          <cell r="I131">
            <v>0</v>
          </cell>
          <cell r="J131">
            <v>85.7</v>
          </cell>
          <cell r="K131">
            <v>1414.3</v>
          </cell>
          <cell r="L131">
            <v>1114.3</v>
          </cell>
          <cell r="M131">
            <v>300</v>
          </cell>
          <cell r="N131" t="str">
            <v>曹鸿涛</v>
          </cell>
          <cell r="O131" t="str">
            <v>纳米</v>
          </cell>
          <cell r="P131" t="str">
            <v>津贴标准为1300元</v>
          </cell>
        </row>
        <row r="132">
          <cell r="B132" t="str">
            <v>王雨晨</v>
          </cell>
          <cell r="C132" t="str">
            <v>诸葛飞</v>
          </cell>
          <cell r="D132" t="str">
            <v>Y90407WX07</v>
          </cell>
          <cell r="E132">
            <v>200</v>
          </cell>
          <cell r="F132">
            <v>1000</v>
          </cell>
          <cell r="G132">
            <v>300</v>
          </cell>
          <cell r="H132">
            <v>1500</v>
          </cell>
          <cell r="I132">
            <v>0</v>
          </cell>
          <cell r="J132">
            <v>109.83</v>
          </cell>
          <cell r="K132">
            <v>1390.17</v>
          </cell>
          <cell r="L132">
            <v>1090.17</v>
          </cell>
          <cell r="M132">
            <v>300</v>
          </cell>
          <cell r="N132" t="str">
            <v>曹鸿涛</v>
          </cell>
          <cell r="O132" t="str">
            <v>纳米</v>
          </cell>
          <cell r="P132" t="str">
            <v>津贴标准为1300元</v>
          </cell>
        </row>
        <row r="133">
          <cell r="B133" t="str">
            <v>李佳</v>
          </cell>
          <cell r="C133" t="str">
            <v>林恒伟</v>
          </cell>
          <cell r="D133" t="str">
            <v>Y60413DD06</v>
          </cell>
          <cell r="E133">
            <v>200</v>
          </cell>
          <cell r="F133">
            <v>1000</v>
          </cell>
          <cell r="G133">
            <v>300</v>
          </cell>
          <cell r="H133">
            <v>1500</v>
          </cell>
          <cell r="I133">
            <v>0</v>
          </cell>
          <cell r="J133">
            <v>66.34</v>
          </cell>
          <cell r="K133">
            <v>1433.66</v>
          </cell>
          <cell r="L133">
            <v>1133.6600000000001</v>
          </cell>
          <cell r="M133">
            <v>300</v>
          </cell>
          <cell r="N133" t="str">
            <v>林恒伟</v>
          </cell>
          <cell r="O133" t="str">
            <v>纳米</v>
          </cell>
          <cell r="P133" t="str">
            <v>津贴标准为1300元</v>
          </cell>
        </row>
        <row r="134">
          <cell r="B134" t="str">
            <v>陈巧</v>
          </cell>
          <cell r="C134" t="str">
            <v>林恒伟</v>
          </cell>
          <cell r="D134" t="str">
            <v>Y60413DD06</v>
          </cell>
          <cell r="E134">
            <v>200</v>
          </cell>
          <cell r="F134">
            <v>1000</v>
          </cell>
          <cell r="G134">
            <v>300</v>
          </cell>
          <cell r="H134">
            <v>1500</v>
          </cell>
          <cell r="I134">
            <v>0</v>
          </cell>
          <cell r="J134">
            <v>25.63</v>
          </cell>
          <cell r="K134">
            <v>1474.37</v>
          </cell>
          <cell r="L134">
            <v>1174.3699999999999</v>
          </cell>
          <cell r="M134">
            <v>300</v>
          </cell>
          <cell r="N134" t="str">
            <v>林恒伟</v>
          </cell>
          <cell r="O134" t="str">
            <v>纳米</v>
          </cell>
          <cell r="P134" t="str">
            <v>津贴标准为1300元</v>
          </cell>
        </row>
        <row r="135">
          <cell r="B135" t="str">
            <v>王玉慈</v>
          </cell>
          <cell r="C135" t="str">
            <v>林恒伟</v>
          </cell>
          <cell r="D135" t="str">
            <v>Y90402YJ01</v>
          </cell>
          <cell r="E135">
            <v>200</v>
          </cell>
          <cell r="F135">
            <v>700</v>
          </cell>
          <cell r="G135">
            <v>300</v>
          </cell>
          <cell r="H135">
            <v>1200</v>
          </cell>
          <cell r="I135">
            <v>0</v>
          </cell>
          <cell r="J135">
            <v>66.34</v>
          </cell>
          <cell r="K135">
            <v>1133.6600000000001</v>
          </cell>
          <cell r="L135">
            <v>833.66000000000008</v>
          </cell>
          <cell r="M135">
            <v>300</v>
          </cell>
          <cell r="N135" t="str">
            <v>林恒伟</v>
          </cell>
          <cell r="O135" t="str">
            <v>纳米</v>
          </cell>
          <cell r="P135" t="str">
            <v>津贴标准为1000元</v>
          </cell>
        </row>
        <row r="136">
          <cell r="B136" t="str">
            <v>王洋</v>
          </cell>
          <cell r="C136" t="str">
            <v>林恒伟</v>
          </cell>
          <cell r="D136" t="str">
            <v>Y90402YJ01</v>
          </cell>
          <cell r="E136">
            <v>200</v>
          </cell>
          <cell r="F136">
            <v>700</v>
          </cell>
          <cell r="G136">
            <v>300</v>
          </cell>
          <cell r="H136">
            <v>1200</v>
          </cell>
          <cell r="I136">
            <v>0</v>
          </cell>
          <cell r="J136">
            <v>157.59</v>
          </cell>
          <cell r="K136">
            <v>1042.4100000000001</v>
          </cell>
          <cell r="L136">
            <v>742.41000000000008</v>
          </cell>
          <cell r="M136">
            <v>300</v>
          </cell>
          <cell r="N136" t="str">
            <v>林恒伟</v>
          </cell>
          <cell r="O136" t="str">
            <v>纳米</v>
          </cell>
          <cell r="P136" t="str">
            <v>津贴标准为1000元</v>
          </cell>
        </row>
        <row r="137">
          <cell r="B137" t="str">
            <v>游良涛</v>
          </cell>
          <cell r="C137" t="str">
            <v>李志祥</v>
          </cell>
          <cell r="D137" t="str">
            <v>Y90406DT06</v>
          </cell>
          <cell r="E137">
            <v>2500</v>
          </cell>
          <cell r="F137">
            <v>1800</v>
          </cell>
          <cell r="G137">
            <v>300</v>
          </cell>
          <cell r="H137">
            <v>4600</v>
          </cell>
          <cell r="I137">
            <v>0</v>
          </cell>
          <cell r="J137">
            <v>55.58</v>
          </cell>
          <cell r="K137">
            <v>4544.42</v>
          </cell>
          <cell r="L137">
            <v>4544.42</v>
          </cell>
          <cell r="M137">
            <v>0</v>
          </cell>
          <cell r="N137" t="str">
            <v>许高杰</v>
          </cell>
          <cell r="O137" t="str">
            <v>纳米</v>
          </cell>
          <cell r="P137" t="str">
            <v>津贴标准为2100元；补发7月份津贴2100元和高温补贴200</v>
          </cell>
        </row>
        <row r="138">
          <cell r="B138" t="str">
            <v>林宇</v>
          </cell>
          <cell r="C138" t="str">
            <v>何少龙</v>
          </cell>
          <cell r="D138" t="str">
            <v>Y70104YA01</v>
          </cell>
          <cell r="E138">
            <v>200</v>
          </cell>
          <cell r="F138">
            <v>1580</v>
          </cell>
          <cell r="G138">
            <v>300</v>
          </cell>
          <cell r="H138">
            <v>2080</v>
          </cell>
          <cell r="I138">
            <v>0</v>
          </cell>
          <cell r="J138">
            <v>138.79</v>
          </cell>
          <cell r="K138">
            <v>1941.21</v>
          </cell>
          <cell r="L138">
            <v>1641.21</v>
          </cell>
          <cell r="M138">
            <v>300</v>
          </cell>
          <cell r="N138" t="str">
            <v>杨洪新</v>
          </cell>
          <cell r="O138" t="str">
            <v>纳米</v>
          </cell>
          <cell r="P138" t="str">
            <v>津贴标准为1880元</v>
          </cell>
        </row>
        <row r="139">
          <cell r="B139" t="str">
            <v>裴宇娟</v>
          </cell>
          <cell r="C139" t="str">
            <v>曹彦伟</v>
          </cell>
          <cell r="D139" t="str">
            <v>Y90408DA18</v>
          </cell>
          <cell r="E139">
            <v>200</v>
          </cell>
          <cell r="F139">
            <v>1200</v>
          </cell>
          <cell r="G139">
            <v>300</v>
          </cell>
          <cell r="H139">
            <v>1700</v>
          </cell>
          <cell r="I139">
            <v>0</v>
          </cell>
          <cell r="J139">
            <v>64.180000000000007</v>
          </cell>
          <cell r="K139">
            <v>1635.82</v>
          </cell>
          <cell r="L139">
            <v>1335.82</v>
          </cell>
          <cell r="M139">
            <v>300</v>
          </cell>
          <cell r="N139" t="str">
            <v>杨洪新</v>
          </cell>
          <cell r="O139" t="str">
            <v>纳米</v>
          </cell>
          <cell r="P139" t="str">
            <v>津贴标准为1500元</v>
          </cell>
        </row>
        <row r="140">
          <cell r="B140" t="str">
            <v>彭邵勤</v>
          </cell>
          <cell r="C140" t="str">
            <v>曹彦伟</v>
          </cell>
          <cell r="D140" t="str">
            <v>Y70118RA06</v>
          </cell>
          <cell r="E140">
            <v>200</v>
          </cell>
          <cell r="F140">
            <v>800</v>
          </cell>
          <cell r="G140">
            <v>300</v>
          </cell>
          <cell r="H140">
            <v>1300</v>
          </cell>
          <cell r="I140">
            <v>0</v>
          </cell>
          <cell r="J140">
            <v>71.89</v>
          </cell>
          <cell r="K140">
            <v>1228.1099999999999</v>
          </cell>
          <cell r="L140">
            <v>928.1099999999999</v>
          </cell>
          <cell r="M140">
            <v>300</v>
          </cell>
          <cell r="N140" t="str">
            <v>杨洪新</v>
          </cell>
          <cell r="O140" t="str">
            <v>纳米</v>
          </cell>
          <cell r="P140" t="str">
            <v>津贴标准为1100元</v>
          </cell>
        </row>
        <row r="141">
          <cell r="B141" t="str">
            <v>耿寒松</v>
          </cell>
          <cell r="C141" t="str">
            <v>曹彦伟</v>
          </cell>
          <cell r="D141" t="str">
            <v>Y70118RA06</v>
          </cell>
          <cell r="E141">
            <v>200</v>
          </cell>
          <cell r="F141">
            <v>800</v>
          </cell>
          <cell r="G141">
            <v>300</v>
          </cell>
          <cell r="H141">
            <v>1300</v>
          </cell>
          <cell r="I141">
            <v>0</v>
          </cell>
          <cell r="J141">
            <v>156</v>
          </cell>
          <cell r="K141">
            <v>1144</v>
          </cell>
          <cell r="L141">
            <v>844</v>
          </cell>
          <cell r="M141">
            <v>300</v>
          </cell>
          <cell r="N141" t="str">
            <v>杨洪新</v>
          </cell>
          <cell r="O141" t="str">
            <v>纳米</v>
          </cell>
          <cell r="P141" t="str">
            <v>津贴标准为1100元</v>
          </cell>
        </row>
        <row r="142">
          <cell r="B142" t="str">
            <v>王明坤</v>
          </cell>
          <cell r="C142" t="str">
            <v>夏卫星</v>
          </cell>
          <cell r="D142" t="str">
            <v>Y40109DB03</v>
          </cell>
          <cell r="E142">
            <v>200</v>
          </cell>
          <cell r="F142">
            <v>700</v>
          </cell>
          <cell r="G142">
            <v>300</v>
          </cell>
          <cell r="H142">
            <v>1200</v>
          </cell>
          <cell r="I142">
            <v>0</v>
          </cell>
          <cell r="J142">
            <v>63.29</v>
          </cell>
          <cell r="K142">
            <v>1136.71</v>
          </cell>
          <cell r="L142">
            <v>836.71</v>
          </cell>
          <cell r="M142">
            <v>300</v>
          </cell>
          <cell r="N142" t="str">
            <v>夏卫星</v>
          </cell>
          <cell r="O142" t="str">
            <v>平台</v>
          </cell>
          <cell r="P142" t="str">
            <v>津贴标准为1000元</v>
          </cell>
        </row>
        <row r="143">
          <cell r="B143" t="str">
            <v>肖尧</v>
          </cell>
          <cell r="C143" t="str">
            <v>夏卫星</v>
          </cell>
          <cell r="D143" t="str">
            <v>Y40109DB03</v>
          </cell>
          <cell r="E143">
            <v>200</v>
          </cell>
          <cell r="F143">
            <v>700</v>
          </cell>
          <cell r="G143">
            <v>300</v>
          </cell>
          <cell r="H143">
            <v>1200</v>
          </cell>
          <cell r="I143">
            <v>0</v>
          </cell>
          <cell r="J143">
            <v>62.12</v>
          </cell>
          <cell r="K143">
            <v>1137.8800000000001</v>
          </cell>
          <cell r="L143">
            <v>837.88000000000011</v>
          </cell>
          <cell r="M143">
            <v>300</v>
          </cell>
          <cell r="N143" t="str">
            <v>夏卫星</v>
          </cell>
          <cell r="O143" t="str">
            <v>平台</v>
          </cell>
          <cell r="P143" t="str">
            <v>津贴标准为1000元</v>
          </cell>
        </row>
        <row r="144">
          <cell r="B144" t="str">
            <v>查亮</v>
          </cell>
          <cell r="C144" t="str">
            <v>夏卫星</v>
          </cell>
          <cell r="D144" t="str">
            <v>Y60701WE02</v>
          </cell>
          <cell r="E144">
            <v>200</v>
          </cell>
          <cell r="F144">
            <v>700</v>
          </cell>
          <cell r="G144">
            <v>300</v>
          </cell>
          <cell r="H144">
            <v>1200</v>
          </cell>
          <cell r="I144">
            <v>0</v>
          </cell>
          <cell r="J144">
            <v>57.29</v>
          </cell>
          <cell r="K144">
            <v>1142.71</v>
          </cell>
          <cell r="L144">
            <v>842.71</v>
          </cell>
          <cell r="M144">
            <v>300</v>
          </cell>
          <cell r="N144" t="str">
            <v>夏卫星</v>
          </cell>
          <cell r="O144" t="str">
            <v>平台</v>
          </cell>
          <cell r="P144" t="str">
            <v>津贴标准为1000元</v>
          </cell>
        </row>
        <row r="145">
          <cell r="B145" t="str">
            <v>李楠楠</v>
          </cell>
          <cell r="C145" t="str">
            <v>张健</v>
          </cell>
          <cell r="D145" t="str">
            <v>Y40107ZC03</v>
          </cell>
          <cell r="E145">
            <v>200</v>
          </cell>
          <cell r="F145">
            <v>1100</v>
          </cell>
          <cell r="G145">
            <v>300</v>
          </cell>
          <cell r="H145">
            <v>1600</v>
          </cell>
          <cell r="I145">
            <v>0</v>
          </cell>
          <cell r="J145">
            <v>34.14</v>
          </cell>
          <cell r="K145">
            <v>1565.86</v>
          </cell>
          <cell r="L145">
            <v>1265.8599999999999</v>
          </cell>
          <cell r="M145">
            <v>300</v>
          </cell>
          <cell r="N145" t="str">
            <v>刘平</v>
          </cell>
          <cell r="O145" t="str">
            <v>稀土磁材</v>
          </cell>
          <cell r="P145" t="str">
            <v>津贴标准为1400元</v>
          </cell>
        </row>
        <row r="146">
          <cell r="B146" t="str">
            <v>陈金超</v>
          </cell>
          <cell r="C146" t="str">
            <v>张健</v>
          </cell>
          <cell r="D146" t="str">
            <v>Y20120SA07</v>
          </cell>
          <cell r="E146">
            <v>500</v>
          </cell>
          <cell r="F146">
            <v>1100</v>
          </cell>
          <cell r="G146">
            <v>300</v>
          </cell>
          <cell r="H146">
            <v>1900</v>
          </cell>
          <cell r="I146">
            <v>0</v>
          </cell>
          <cell r="J146">
            <v>53.34</v>
          </cell>
          <cell r="K146">
            <v>1846.66</v>
          </cell>
          <cell r="L146">
            <v>1546.66</v>
          </cell>
          <cell r="M146">
            <v>300</v>
          </cell>
          <cell r="N146" t="str">
            <v>刘平</v>
          </cell>
          <cell r="O146" t="str">
            <v>稀土磁材</v>
          </cell>
          <cell r="P146" t="str">
            <v>津贴标准为1400元；补发300元加班费</v>
          </cell>
        </row>
        <row r="147">
          <cell r="B147" t="str">
            <v>宋翠梦</v>
          </cell>
          <cell r="C147" t="str">
            <v>张健</v>
          </cell>
          <cell r="N147" t="str">
            <v>刘平</v>
          </cell>
          <cell r="O147" t="str">
            <v>稀土磁材</v>
          </cell>
        </row>
        <row r="148">
          <cell r="B148" t="str">
            <v>邱志强</v>
          </cell>
          <cell r="C148" t="str">
            <v>张健</v>
          </cell>
          <cell r="N148" t="str">
            <v>刘平</v>
          </cell>
          <cell r="O148" t="str">
            <v>稀土磁材</v>
          </cell>
        </row>
        <row r="149">
          <cell r="B149" t="str">
            <v>刘雪慧</v>
          </cell>
          <cell r="C149" t="str">
            <v>刘平、吴建</v>
          </cell>
          <cell r="D149" t="str">
            <v>Y91304DA07</v>
          </cell>
          <cell r="E149">
            <v>200</v>
          </cell>
          <cell r="F149">
            <v>900</v>
          </cell>
          <cell r="G149">
            <v>300</v>
          </cell>
          <cell r="H149">
            <v>1400</v>
          </cell>
          <cell r="I149">
            <v>0</v>
          </cell>
          <cell r="J149">
            <v>75.31</v>
          </cell>
          <cell r="K149">
            <v>1324.69</v>
          </cell>
          <cell r="L149">
            <v>1024.69</v>
          </cell>
          <cell r="M149">
            <v>300</v>
          </cell>
          <cell r="N149" t="str">
            <v>刘平</v>
          </cell>
          <cell r="O149" t="str">
            <v>稀土磁材</v>
          </cell>
          <cell r="P149" t="str">
            <v>津贴标准为1200元</v>
          </cell>
        </row>
        <row r="150">
          <cell r="B150" t="str">
            <v>邓茹心</v>
          </cell>
          <cell r="C150" t="str">
            <v>吴建</v>
          </cell>
          <cell r="D150" t="str">
            <v>Y00108RA17</v>
          </cell>
          <cell r="E150">
            <v>200</v>
          </cell>
          <cell r="F150">
            <v>700</v>
          </cell>
          <cell r="G150">
            <v>300</v>
          </cell>
          <cell r="H150">
            <v>1200</v>
          </cell>
          <cell r="I150">
            <v>0</v>
          </cell>
          <cell r="J150">
            <v>61.49</v>
          </cell>
          <cell r="K150">
            <v>1138.51</v>
          </cell>
          <cell r="L150">
            <v>838.51</v>
          </cell>
          <cell r="M150">
            <v>300</v>
          </cell>
          <cell r="N150" t="str">
            <v>刘平</v>
          </cell>
          <cell r="O150" t="str">
            <v>稀土磁材</v>
          </cell>
          <cell r="P150" t="str">
            <v>津贴标准为1000元</v>
          </cell>
        </row>
        <row r="151">
          <cell r="B151" t="str">
            <v>都业源</v>
          </cell>
          <cell r="C151" t="str">
            <v>陈仁杰、尹文宗</v>
          </cell>
          <cell r="D151" t="str">
            <v>Y91303WP04</v>
          </cell>
          <cell r="E151">
            <v>200</v>
          </cell>
          <cell r="F151">
            <v>1200</v>
          </cell>
          <cell r="G151">
            <v>300</v>
          </cell>
          <cell r="H151">
            <v>1700</v>
          </cell>
          <cell r="I151">
            <v>0</v>
          </cell>
          <cell r="J151">
            <v>83.2</v>
          </cell>
          <cell r="K151">
            <v>1616.8</v>
          </cell>
          <cell r="L151">
            <v>1316.8</v>
          </cell>
          <cell r="M151">
            <v>300</v>
          </cell>
          <cell r="N151" t="str">
            <v>闫阿儒</v>
          </cell>
          <cell r="O151" t="str">
            <v>稀土磁材</v>
          </cell>
          <cell r="P151" t="str">
            <v>津贴标准为1500元</v>
          </cell>
        </row>
        <row r="152">
          <cell r="B152" t="str">
            <v>金磊</v>
          </cell>
          <cell r="C152" t="str">
            <v>闫阿儒</v>
          </cell>
          <cell r="D152" t="str">
            <v>Y61307YA07</v>
          </cell>
          <cell r="E152">
            <v>200</v>
          </cell>
          <cell r="F152">
            <v>700</v>
          </cell>
          <cell r="G152">
            <v>300</v>
          </cell>
          <cell r="H152">
            <v>1200</v>
          </cell>
          <cell r="I152">
            <v>0</v>
          </cell>
          <cell r="J152">
            <v>91.44</v>
          </cell>
          <cell r="K152">
            <v>1108.56</v>
          </cell>
          <cell r="L152">
            <v>808.56</v>
          </cell>
          <cell r="M152">
            <v>300</v>
          </cell>
          <cell r="N152" t="str">
            <v>闫阿儒</v>
          </cell>
          <cell r="O152" t="str">
            <v>稀土磁材</v>
          </cell>
          <cell r="P152" t="str">
            <v>津贴标准为1000元</v>
          </cell>
        </row>
        <row r="153">
          <cell r="B153" t="str">
            <v>侯龙泉</v>
          </cell>
          <cell r="C153" t="str">
            <v>陈仁杰</v>
          </cell>
          <cell r="D153" t="str">
            <v>Y61307YA07</v>
          </cell>
          <cell r="E153">
            <v>200</v>
          </cell>
          <cell r="F153">
            <v>1100</v>
          </cell>
          <cell r="G153">
            <v>300</v>
          </cell>
          <cell r="H153">
            <v>1600</v>
          </cell>
          <cell r="I153">
            <v>0</v>
          </cell>
          <cell r="J153">
            <v>102.82200000000002</v>
          </cell>
          <cell r="K153">
            <v>1497.1779999999999</v>
          </cell>
          <cell r="L153">
            <v>1197.1779999999999</v>
          </cell>
          <cell r="M153">
            <v>300</v>
          </cell>
          <cell r="N153" t="str">
            <v>闫阿儒</v>
          </cell>
          <cell r="O153" t="str">
            <v>稀土磁材</v>
          </cell>
          <cell r="P153" t="str">
            <v>津贴标准为1400元</v>
          </cell>
        </row>
        <row r="154">
          <cell r="B154" t="str">
            <v>杨棋棋</v>
          </cell>
          <cell r="C154" t="str">
            <v>刘壮</v>
          </cell>
          <cell r="D154" t="str">
            <v>Y61307YA07</v>
          </cell>
          <cell r="E154">
            <v>200</v>
          </cell>
          <cell r="F154">
            <v>700</v>
          </cell>
          <cell r="G154">
            <v>300</v>
          </cell>
          <cell r="H154">
            <v>1200</v>
          </cell>
          <cell r="I154">
            <v>0</v>
          </cell>
          <cell r="J154">
            <v>95.47</v>
          </cell>
          <cell r="K154">
            <v>1104.53</v>
          </cell>
          <cell r="L154">
            <v>804.53</v>
          </cell>
          <cell r="M154">
            <v>300</v>
          </cell>
          <cell r="N154" t="str">
            <v>闫阿儒</v>
          </cell>
          <cell r="O154" t="str">
            <v>稀土磁材</v>
          </cell>
          <cell r="P154" t="str">
            <v>津贴标准为1000元</v>
          </cell>
        </row>
        <row r="155">
          <cell r="B155" t="str">
            <v>白雪</v>
          </cell>
          <cell r="C155" t="str">
            <v>葛芳芳</v>
          </cell>
          <cell r="D155" t="str">
            <v>Y81409DL02</v>
          </cell>
          <cell r="E155">
            <v>200</v>
          </cell>
          <cell r="F155">
            <v>1000</v>
          </cell>
          <cell r="G155">
            <v>300</v>
          </cell>
          <cell r="H155">
            <v>1500</v>
          </cell>
          <cell r="I155">
            <v>0</v>
          </cell>
          <cell r="J155">
            <v>65.8</v>
          </cell>
          <cell r="K155">
            <v>1434.2</v>
          </cell>
          <cell r="L155">
            <v>1134.2</v>
          </cell>
          <cell r="M155">
            <v>300</v>
          </cell>
          <cell r="N155" t="str">
            <v>黄峰</v>
          </cell>
          <cell r="O155" t="str">
            <v>先进能源</v>
          </cell>
          <cell r="P155" t="str">
            <v>津贴标准为1300元</v>
          </cell>
        </row>
        <row r="156">
          <cell r="B156" t="str">
            <v>王一涵</v>
          </cell>
          <cell r="C156" t="str">
            <v>黄庆</v>
          </cell>
          <cell r="D156" t="str">
            <v>Y81409DL02</v>
          </cell>
          <cell r="E156">
            <v>200</v>
          </cell>
          <cell r="F156">
            <v>1800</v>
          </cell>
          <cell r="G156">
            <v>300</v>
          </cell>
          <cell r="H156">
            <v>2300</v>
          </cell>
          <cell r="I156">
            <v>0</v>
          </cell>
          <cell r="J156">
            <v>33.61</v>
          </cell>
          <cell r="K156">
            <v>2266.39</v>
          </cell>
          <cell r="L156">
            <v>1966.3899999999999</v>
          </cell>
          <cell r="M156">
            <v>300</v>
          </cell>
          <cell r="N156" t="str">
            <v>黄庆</v>
          </cell>
          <cell r="O156" t="str">
            <v>先进能源</v>
          </cell>
          <cell r="P156" t="str">
            <v>津贴标准为2100元</v>
          </cell>
        </row>
        <row r="157">
          <cell r="B157" t="str">
            <v>叶文浩</v>
          </cell>
          <cell r="C157" t="str">
            <v>黄庆</v>
          </cell>
          <cell r="D157" t="str">
            <v>Y81409DL02</v>
          </cell>
          <cell r="E157">
            <v>200</v>
          </cell>
          <cell r="F157">
            <v>1000</v>
          </cell>
          <cell r="G157">
            <v>300</v>
          </cell>
          <cell r="H157">
            <v>1500</v>
          </cell>
          <cell r="I157">
            <v>0</v>
          </cell>
          <cell r="J157">
            <v>120.65</v>
          </cell>
          <cell r="K157">
            <v>1379.35</v>
          </cell>
          <cell r="L157">
            <v>1079.3499999999999</v>
          </cell>
          <cell r="M157">
            <v>300</v>
          </cell>
          <cell r="N157" t="str">
            <v>黄庆</v>
          </cell>
          <cell r="O157" t="str">
            <v>先进能源</v>
          </cell>
          <cell r="P157" t="str">
            <v>津贴标准为1300元</v>
          </cell>
        </row>
        <row r="158">
          <cell r="B158" t="str">
            <v>郭政</v>
          </cell>
          <cell r="C158" t="str">
            <v>黄庆</v>
          </cell>
          <cell r="D158" t="str">
            <v>Y81409DL02</v>
          </cell>
          <cell r="E158">
            <v>200</v>
          </cell>
          <cell r="F158">
            <v>1000</v>
          </cell>
          <cell r="G158">
            <v>300</v>
          </cell>
          <cell r="H158">
            <v>1500</v>
          </cell>
          <cell r="I158">
            <v>0</v>
          </cell>
          <cell r="J158">
            <v>34.520000000000003</v>
          </cell>
          <cell r="K158">
            <v>1465.48</v>
          </cell>
          <cell r="L158">
            <v>1165.48</v>
          </cell>
          <cell r="M158">
            <v>300</v>
          </cell>
          <cell r="N158" t="str">
            <v>黄庆</v>
          </cell>
          <cell r="O158" t="str">
            <v>先进能源</v>
          </cell>
          <cell r="P158" t="str">
            <v>津贴标准为1300元</v>
          </cell>
        </row>
        <row r="159">
          <cell r="B159" t="str">
            <v>姚斌</v>
          </cell>
          <cell r="C159" t="str">
            <v>黄庆</v>
          </cell>
          <cell r="D159" t="str">
            <v>Y81409DL02</v>
          </cell>
          <cell r="E159">
            <v>200</v>
          </cell>
          <cell r="F159">
            <v>1000</v>
          </cell>
          <cell r="G159">
            <v>300</v>
          </cell>
          <cell r="H159">
            <v>1500</v>
          </cell>
          <cell r="I159">
            <v>0</v>
          </cell>
          <cell r="J159">
            <v>83.55</v>
          </cell>
          <cell r="K159">
            <v>1416.45</v>
          </cell>
          <cell r="L159">
            <v>1416.45</v>
          </cell>
          <cell r="M159">
            <v>0</v>
          </cell>
          <cell r="N159" t="str">
            <v>黄庆</v>
          </cell>
          <cell r="O159" t="str">
            <v>先进能源</v>
          </cell>
          <cell r="P159" t="str">
            <v>津贴标准为1300元</v>
          </cell>
        </row>
        <row r="160">
          <cell r="B160" t="str">
            <v>张霄</v>
          </cell>
          <cell r="C160" t="str">
            <v>黄庆</v>
          </cell>
          <cell r="D160" t="str">
            <v>Y81409DL02</v>
          </cell>
          <cell r="E160">
            <v>200</v>
          </cell>
          <cell r="F160">
            <v>1000</v>
          </cell>
          <cell r="G160">
            <v>300</v>
          </cell>
          <cell r="H160">
            <v>1500</v>
          </cell>
          <cell r="J160">
            <v>26.45</v>
          </cell>
          <cell r="K160">
            <v>1473.55</v>
          </cell>
          <cell r="L160">
            <v>1173.55</v>
          </cell>
          <cell r="M160">
            <v>300</v>
          </cell>
          <cell r="N160" t="str">
            <v>黄庆</v>
          </cell>
          <cell r="O160" t="str">
            <v>先进能源</v>
          </cell>
          <cell r="P160" t="str">
            <v>津贴标准为1300元</v>
          </cell>
        </row>
        <row r="161">
          <cell r="B161" t="str">
            <v>宋建融</v>
          </cell>
          <cell r="C161" t="str">
            <v>黄庆</v>
          </cell>
          <cell r="D161" t="str">
            <v>Y81409DL02</v>
          </cell>
          <cell r="E161">
            <v>200</v>
          </cell>
          <cell r="F161">
            <v>1000</v>
          </cell>
          <cell r="G161">
            <v>300</v>
          </cell>
          <cell r="H161">
            <v>1500</v>
          </cell>
          <cell r="J161">
            <v>18.46</v>
          </cell>
          <cell r="K161">
            <v>1481.54</v>
          </cell>
          <cell r="L161">
            <v>1181.54</v>
          </cell>
          <cell r="M161">
            <v>300</v>
          </cell>
          <cell r="N161" t="str">
            <v>黄庆</v>
          </cell>
          <cell r="O161" t="str">
            <v>先进能源</v>
          </cell>
          <cell r="P161" t="str">
            <v>津贴标准为1300元</v>
          </cell>
        </row>
        <row r="162">
          <cell r="B162" t="str">
            <v>黄家璇</v>
          </cell>
          <cell r="C162" t="str">
            <v>黄庆</v>
          </cell>
          <cell r="D162" t="str">
            <v>Y81409DL02</v>
          </cell>
          <cell r="E162">
            <v>200</v>
          </cell>
          <cell r="F162">
            <v>1000</v>
          </cell>
          <cell r="G162">
            <v>300</v>
          </cell>
          <cell r="H162">
            <v>1500</v>
          </cell>
          <cell r="J162">
            <v>9.5</v>
          </cell>
          <cell r="K162">
            <v>1490.5</v>
          </cell>
          <cell r="L162">
            <v>1190.5</v>
          </cell>
          <cell r="M162">
            <v>300</v>
          </cell>
          <cell r="N162" t="str">
            <v>黄庆</v>
          </cell>
          <cell r="O162" t="str">
            <v>先进能源</v>
          </cell>
          <cell r="P162" t="str">
            <v>津贴标准为1300元</v>
          </cell>
        </row>
        <row r="163">
          <cell r="B163" t="str">
            <v>王毕杰</v>
          </cell>
          <cell r="C163" t="str">
            <v>宋育杰</v>
          </cell>
          <cell r="D163" t="str">
            <v>Y40401RA01</v>
          </cell>
          <cell r="E163">
            <v>200</v>
          </cell>
          <cell r="F163">
            <v>1200</v>
          </cell>
          <cell r="G163">
            <v>300</v>
          </cell>
          <cell r="H163">
            <v>1700</v>
          </cell>
          <cell r="J163">
            <v>15.32</v>
          </cell>
          <cell r="K163">
            <v>1684.68</v>
          </cell>
          <cell r="L163">
            <v>1384.68</v>
          </cell>
          <cell r="M163">
            <v>300</v>
          </cell>
          <cell r="N163" t="str">
            <v>黄庆</v>
          </cell>
          <cell r="O163" t="str">
            <v>先进能源</v>
          </cell>
          <cell r="P163" t="str">
            <v>津贴标准为1500元</v>
          </cell>
        </row>
        <row r="164">
          <cell r="B164" t="str">
            <v>王艺博</v>
          </cell>
          <cell r="C164" t="str">
            <v>都时禹</v>
          </cell>
          <cell r="D164" t="str">
            <v>Y81409DL02</v>
          </cell>
          <cell r="E164">
            <v>200</v>
          </cell>
          <cell r="F164">
            <v>1000</v>
          </cell>
          <cell r="G164">
            <v>300</v>
          </cell>
          <cell r="H164">
            <v>1500</v>
          </cell>
          <cell r="I164">
            <v>0</v>
          </cell>
          <cell r="J164">
            <v>118.07</v>
          </cell>
          <cell r="K164">
            <v>1381.93</v>
          </cell>
          <cell r="L164">
            <v>1081.93</v>
          </cell>
          <cell r="M164">
            <v>300</v>
          </cell>
          <cell r="N164" t="str">
            <v>黄庆</v>
          </cell>
          <cell r="O164" t="str">
            <v>先进能源</v>
          </cell>
          <cell r="P164" t="str">
            <v>津贴标准为1300元</v>
          </cell>
        </row>
        <row r="165">
          <cell r="B165" t="str">
            <v>卜默然</v>
          </cell>
          <cell r="C165" t="str">
            <v>都时禹</v>
          </cell>
          <cell r="D165" t="str">
            <v>Y81409DL02</v>
          </cell>
          <cell r="E165">
            <v>200</v>
          </cell>
          <cell r="F165">
            <v>1000</v>
          </cell>
          <cell r="G165">
            <v>300</v>
          </cell>
          <cell r="H165">
            <v>1500</v>
          </cell>
          <cell r="I165">
            <v>0</v>
          </cell>
          <cell r="J165">
            <v>102.21</v>
          </cell>
          <cell r="K165">
            <v>1397.79</v>
          </cell>
          <cell r="L165">
            <v>1097.79</v>
          </cell>
          <cell r="M165">
            <v>300</v>
          </cell>
          <cell r="N165" t="str">
            <v>黄庆</v>
          </cell>
          <cell r="O165" t="str">
            <v>先进能源</v>
          </cell>
          <cell r="P165" t="str">
            <v>津贴标准为1300元</v>
          </cell>
        </row>
        <row r="166">
          <cell r="B166" t="str">
            <v>严涛</v>
          </cell>
          <cell r="C166" t="str">
            <v>都时禹</v>
          </cell>
          <cell r="D166" t="str">
            <v>Y81409DL02</v>
          </cell>
          <cell r="E166">
            <v>200</v>
          </cell>
          <cell r="F166">
            <v>1400</v>
          </cell>
          <cell r="G166">
            <v>300</v>
          </cell>
          <cell r="H166">
            <v>1900</v>
          </cell>
          <cell r="I166">
            <v>0</v>
          </cell>
          <cell r="J166">
            <v>91.98</v>
          </cell>
          <cell r="K166">
            <v>1808.02</v>
          </cell>
          <cell r="L166">
            <v>1508.02</v>
          </cell>
          <cell r="M166">
            <v>300</v>
          </cell>
          <cell r="N166" t="str">
            <v>黄庆</v>
          </cell>
          <cell r="O166" t="str">
            <v>先进能源</v>
          </cell>
          <cell r="P166" t="str">
            <v>津贴标准为1700元</v>
          </cell>
        </row>
        <row r="167">
          <cell r="B167" t="str">
            <v>白小静</v>
          </cell>
          <cell r="C167" t="str">
            <v>都时禹</v>
          </cell>
          <cell r="D167" t="str">
            <v>Y81409DL02</v>
          </cell>
          <cell r="E167">
            <v>200</v>
          </cell>
          <cell r="F167">
            <v>2000</v>
          </cell>
          <cell r="G167">
            <v>300</v>
          </cell>
          <cell r="H167">
            <v>2500</v>
          </cell>
          <cell r="I167">
            <v>0</v>
          </cell>
          <cell r="J167">
            <v>0</v>
          </cell>
          <cell r="K167">
            <v>2500</v>
          </cell>
          <cell r="L167">
            <v>2200</v>
          </cell>
          <cell r="M167">
            <v>300</v>
          </cell>
          <cell r="N167" t="str">
            <v>黄庆</v>
          </cell>
          <cell r="O167" t="str">
            <v>先进能源</v>
          </cell>
          <cell r="P167" t="str">
            <v>津贴标准为2300元，不住宿</v>
          </cell>
        </row>
        <row r="168">
          <cell r="B168" t="str">
            <v>罗侃</v>
          </cell>
          <cell r="C168" t="str">
            <v>都时禹</v>
          </cell>
          <cell r="D168" t="str">
            <v>Y81409DL02</v>
          </cell>
          <cell r="E168">
            <v>200</v>
          </cell>
          <cell r="F168">
            <v>1800</v>
          </cell>
          <cell r="G168">
            <v>300</v>
          </cell>
          <cell r="H168">
            <v>2300</v>
          </cell>
          <cell r="I168">
            <v>0</v>
          </cell>
          <cell r="J168">
            <v>68.58</v>
          </cell>
          <cell r="K168">
            <v>2231.42</v>
          </cell>
          <cell r="L168">
            <v>1931.42</v>
          </cell>
          <cell r="M168">
            <v>300</v>
          </cell>
          <cell r="N168" t="str">
            <v>黄庆</v>
          </cell>
          <cell r="O168" t="str">
            <v>先进能源</v>
          </cell>
          <cell r="P168" t="str">
            <v>津贴标准为2100元</v>
          </cell>
        </row>
        <row r="169">
          <cell r="B169" t="str">
            <v>李一凡</v>
          </cell>
          <cell r="C169" t="str">
            <v>都时禹</v>
          </cell>
          <cell r="D169" t="str">
            <v>Y81409DL02</v>
          </cell>
          <cell r="E169">
            <v>200</v>
          </cell>
          <cell r="F169">
            <v>1000</v>
          </cell>
          <cell r="G169">
            <v>300</v>
          </cell>
          <cell r="H169">
            <v>1500</v>
          </cell>
          <cell r="I169">
            <v>0</v>
          </cell>
          <cell r="J169">
            <v>96.19</v>
          </cell>
          <cell r="K169">
            <v>1403.81</v>
          </cell>
          <cell r="L169">
            <v>1103.81</v>
          </cell>
          <cell r="M169">
            <v>300</v>
          </cell>
          <cell r="N169" t="str">
            <v>黄庆</v>
          </cell>
          <cell r="O169" t="str">
            <v>先进能源</v>
          </cell>
          <cell r="P169" t="str">
            <v>津贴标准为1300元</v>
          </cell>
        </row>
        <row r="170">
          <cell r="B170" t="str">
            <v>宋扬</v>
          </cell>
          <cell r="C170" t="str">
            <v>都时禹</v>
          </cell>
          <cell r="D170" t="str">
            <v>Y81409DL02</v>
          </cell>
          <cell r="E170">
            <v>200</v>
          </cell>
          <cell r="F170">
            <v>1000</v>
          </cell>
          <cell r="G170">
            <v>300</v>
          </cell>
          <cell r="H170">
            <v>1500</v>
          </cell>
          <cell r="I170">
            <v>0</v>
          </cell>
          <cell r="J170">
            <v>51.45</v>
          </cell>
          <cell r="K170">
            <v>1448.55</v>
          </cell>
          <cell r="L170">
            <v>1148.55</v>
          </cell>
          <cell r="M170">
            <v>300</v>
          </cell>
          <cell r="N170" t="str">
            <v>黄庆</v>
          </cell>
          <cell r="O170" t="str">
            <v>先进能源</v>
          </cell>
          <cell r="P170" t="str">
            <v>津贴标准为1300元</v>
          </cell>
        </row>
        <row r="171">
          <cell r="B171" t="str">
            <v>王伟</v>
          </cell>
          <cell r="C171" t="str">
            <v>都时禹</v>
          </cell>
          <cell r="D171" t="str">
            <v>Y81409DL02</v>
          </cell>
          <cell r="E171">
            <v>200</v>
          </cell>
          <cell r="F171">
            <v>1000</v>
          </cell>
          <cell r="G171">
            <v>300</v>
          </cell>
          <cell r="H171">
            <v>1500</v>
          </cell>
          <cell r="I171">
            <v>0</v>
          </cell>
          <cell r="J171">
            <v>92.05</v>
          </cell>
          <cell r="K171">
            <v>1407.95</v>
          </cell>
          <cell r="L171">
            <v>1107.95</v>
          </cell>
          <cell r="M171">
            <v>300</v>
          </cell>
          <cell r="N171" t="str">
            <v>黄庆</v>
          </cell>
          <cell r="O171" t="str">
            <v>先进能源</v>
          </cell>
          <cell r="P171" t="str">
            <v>津贴标准为1300元</v>
          </cell>
        </row>
        <row r="172">
          <cell r="B172" t="str">
            <v>孙肸旻</v>
          </cell>
          <cell r="C172" t="str">
            <v>都时禹</v>
          </cell>
          <cell r="D172" t="str">
            <v>Y81409DL02</v>
          </cell>
          <cell r="E172">
            <v>200</v>
          </cell>
          <cell r="F172">
            <v>1000</v>
          </cell>
          <cell r="G172">
            <v>300</v>
          </cell>
          <cell r="H172">
            <v>1500</v>
          </cell>
          <cell r="I172">
            <v>0</v>
          </cell>
          <cell r="J172">
            <v>39.799999999999997</v>
          </cell>
          <cell r="K172">
            <v>1460.2</v>
          </cell>
          <cell r="L172">
            <v>1160.2</v>
          </cell>
          <cell r="M172">
            <v>300</v>
          </cell>
          <cell r="N172" t="str">
            <v>黄庆</v>
          </cell>
          <cell r="O172" t="str">
            <v>先进能源</v>
          </cell>
          <cell r="P172" t="str">
            <v>津贴标准为1300元</v>
          </cell>
        </row>
        <row r="173">
          <cell r="B173" t="str">
            <v>孙宁茹</v>
          </cell>
          <cell r="C173" t="str">
            <v>都时禹</v>
          </cell>
          <cell r="D173" t="str">
            <v>Y81409DL02</v>
          </cell>
          <cell r="E173">
            <v>200</v>
          </cell>
          <cell r="F173">
            <v>1000</v>
          </cell>
          <cell r="G173">
            <v>300</v>
          </cell>
          <cell r="H173">
            <v>1500</v>
          </cell>
          <cell r="I173">
            <v>0</v>
          </cell>
          <cell r="J173">
            <v>43.84</v>
          </cell>
          <cell r="K173">
            <v>1456.16</v>
          </cell>
          <cell r="L173">
            <v>1156.1600000000001</v>
          </cell>
          <cell r="M173">
            <v>300</v>
          </cell>
          <cell r="N173" t="str">
            <v>黄庆</v>
          </cell>
          <cell r="O173" t="str">
            <v>先进能源</v>
          </cell>
          <cell r="P173" t="str">
            <v>津贴标准为1300元</v>
          </cell>
        </row>
        <row r="174">
          <cell r="B174" t="str">
            <v>陈新宇</v>
          </cell>
          <cell r="C174" t="str">
            <v>都时禹</v>
          </cell>
          <cell r="D174" t="str">
            <v>Y81409DL02</v>
          </cell>
          <cell r="E174">
            <v>200</v>
          </cell>
          <cell r="F174">
            <v>1000</v>
          </cell>
          <cell r="G174">
            <v>300</v>
          </cell>
          <cell r="H174">
            <v>1500</v>
          </cell>
          <cell r="I174">
            <v>0</v>
          </cell>
          <cell r="J174">
            <v>95.12</v>
          </cell>
          <cell r="K174">
            <v>1404.88</v>
          </cell>
          <cell r="L174">
            <v>1104.8800000000001</v>
          </cell>
          <cell r="M174">
            <v>300</v>
          </cell>
          <cell r="N174" t="str">
            <v>黄庆</v>
          </cell>
          <cell r="O174" t="str">
            <v>先进能源</v>
          </cell>
          <cell r="P174" t="str">
            <v>津贴标准为1300元</v>
          </cell>
        </row>
        <row r="175">
          <cell r="B175" t="str">
            <v>曹颖</v>
          </cell>
          <cell r="C175" t="str">
            <v>都时禹</v>
          </cell>
          <cell r="D175" t="str">
            <v>Y81409DL02</v>
          </cell>
          <cell r="E175">
            <v>200</v>
          </cell>
          <cell r="F175">
            <v>1000</v>
          </cell>
          <cell r="G175">
            <v>300</v>
          </cell>
          <cell r="H175">
            <v>1500</v>
          </cell>
          <cell r="I175">
            <v>0</v>
          </cell>
          <cell r="J175">
            <v>97.36</v>
          </cell>
          <cell r="K175">
            <v>1402.64</v>
          </cell>
          <cell r="L175">
            <v>1102.6400000000001</v>
          </cell>
          <cell r="M175">
            <v>300</v>
          </cell>
          <cell r="N175" t="str">
            <v>黄庆</v>
          </cell>
          <cell r="O175" t="str">
            <v>先进能源</v>
          </cell>
          <cell r="P175" t="str">
            <v>津贴标准为1300元</v>
          </cell>
        </row>
        <row r="176">
          <cell r="B176" t="str">
            <v>刘旺旺</v>
          </cell>
          <cell r="C176" t="str">
            <v>都时禹</v>
          </cell>
          <cell r="D176" t="str">
            <v>Y81409DL02</v>
          </cell>
          <cell r="E176">
            <v>200</v>
          </cell>
          <cell r="F176">
            <v>1000</v>
          </cell>
          <cell r="G176">
            <v>300</v>
          </cell>
          <cell r="H176">
            <v>1500</v>
          </cell>
          <cell r="I176">
            <v>0</v>
          </cell>
          <cell r="J176">
            <v>66.7</v>
          </cell>
          <cell r="K176">
            <v>1433.3</v>
          </cell>
          <cell r="L176">
            <v>1133.3</v>
          </cell>
          <cell r="M176">
            <v>300</v>
          </cell>
          <cell r="N176" t="str">
            <v>黄庆</v>
          </cell>
          <cell r="O176" t="str">
            <v>先进能源</v>
          </cell>
          <cell r="P176" t="str">
            <v>津贴标准为1300元</v>
          </cell>
        </row>
        <row r="177">
          <cell r="B177" t="str">
            <v>王欣</v>
          </cell>
          <cell r="C177" t="str">
            <v>阎敬灵</v>
          </cell>
          <cell r="D177" t="str">
            <v>Y80605WF05</v>
          </cell>
          <cell r="E177">
            <v>200</v>
          </cell>
          <cell r="F177">
            <v>1200</v>
          </cell>
          <cell r="G177">
            <v>300</v>
          </cell>
          <cell r="H177">
            <v>1700</v>
          </cell>
          <cell r="I177">
            <v>0</v>
          </cell>
          <cell r="J177">
            <v>71.36</v>
          </cell>
          <cell r="K177">
            <v>1628.64</v>
          </cell>
          <cell r="L177">
            <v>1328.64</v>
          </cell>
          <cell r="M177">
            <v>300</v>
          </cell>
          <cell r="N177" t="str">
            <v>宋书林</v>
          </cell>
          <cell r="O177" t="str">
            <v>纤维</v>
          </cell>
          <cell r="P177" t="str">
            <v>津贴标准为1500元</v>
          </cell>
        </row>
        <row r="178">
          <cell r="B178" t="str">
            <v>路瑶</v>
          </cell>
          <cell r="C178" t="str">
            <v>阎敬灵</v>
          </cell>
          <cell r="D178" t="str">
            <v>Y80605WF05</v>
          </cell>
          <cell r="E178">
            <v>200</v>
          </cell>
          <cell r="F178">
            <v>1400</v>
          </cell>
          <cell r="G178">
            <v>300</v>
          </cell>
          <cell r="H178">
            <v>1900</v>
          </cell>
          <cell r="I178">
            <v>0</v>
          </cell>
          <cell r="J178">
            <v>71.36</v>
          </cell>
          <cell r="K178">
            <v>1828.64</v>
          </cell>
          <cell r="L178">
            <v>1528.64</v>
          </cell>
          <cell r="M178">
            <v>300</v>
          </cell>
          <cell r="N178" t="str">
            <v>宋书林</v>
          </cell>
          <cell r="O178" t="str">
            <v>纤维</v>
          </cell>
          <cell r="P178" t="str">
            <v>津贴标准为1700元</v>
          </cell>
        </row>
        <row r="179">
          <cell r="B179" t="str">
            <v>苗杰</v>
          </cell>
          <cell r="C179" t="str">
            <v>阎敬灵</v>
          </cell>
          <cell r="D179" t="str">
            <v>Y80605WF05</v>
          </cell>
          <cell r="E179">
            <v>200</v>
          </cell>
          <cell r="F179">
            <v>1600</v>
          </cell>
          <cell r="G179">
            <v>300</v>
          </cell>
          <cell r="H179">
            <v>2100</v>
          </cell>
          <cell r="I179">
            <v>0</v>
          </cell>
          <cell r="J179">
            <v>52.8</v>
          </cell>
          <cell r="K179">
            <v>2047.2</v>
          </cell>
          <cell r="L179">
            <v>1747.2</v>
          </cell>
          <cell r="M179">
            <v>300</v>
          </cell>
          <cell r="N179" t="str">
            <v>宋书林</v>
          </cell>
          <cell r="O179" t="str">
            <v>纤维</v>
          </cell>
          <cell r="P179" t="str">
            <v>津贴标准为1900元</v>
          </cell>
        </row>
        <row r="180">
          <cell r="B180" t="str">
            <v>王欣宇</v>
          </cell>
          <cell r="C180" t="str">
            <v>王雪飞</v>
          </cell>
          <cell r="D180" t="str">
            <v>Y50601SZ04</v>
          </cell>
          <cell r="E180">
            <v>200</v>
          </cell>
          <cell r="F180">
            <v>1700</v>
          </cell>
          <cell r="G180">
            <v>300</v>
          </cell>
          <cell r="H180">
            <v>2200</v>
          </cell>
          <cell r="I180">
            <v>0</v>
          </cell>
          <cell r="J180">
            <v>136.46</v>
          </cell>
          <cell r="K180">
            <v>2063.54</v>
          </cell>
          <cell r="L180">
            <v>1763.54</v>
          </cell>
          <cell r="M180">
            <v>300</v>
          </cell>
          <cell r="N180" t="str">
            <v>宋书林</v>
          </cell>
          <cell r="O180" t="str">
            <v>纤维</v>
          </cell>
          <cell r="P180" t="str">
            <v>津贴标准为2000元</v>
          </cell>
        </row>
        <row r="181">
          <cell r="B181" t="str">
            <v>郝梦圆</v>
          </cell>
          <cell r="C181" t="str">
            <v>张永刚</v>
          </cell>
          <cell r="D181" t="str">
            <v>Y50601SZ04</v>
          </cell>
          <cell r="E181">
            <v>200</v>
          </cell>
          <cell r="F181">
            <v>3000</v>
          </cell>
          <cell r="G181">
            <v>300</v>
          </cell>
          <cell r="H181">
            <v>3500</v>
          </cell>
          <cell r="I181">
            <v>0</v>
          </cell>
          <cell r="J181">
            <v>33.97</v>
          </cell>
          <cell r="K181">
            <v>3466.03</v>
          </cell>
          <cell r="L181">
            <v>3166.03</v>
          </cell>
          <cell r="M181">
            <v>300</v>
          </cell>
          <cell r="N181" t="str">
            <v>宋书林</v>
          </cell>
          <cell r="O181" t="str">
            <v>纤维</v>
          </cell>
          <cell r="P181" t="str">
            <v>津贴标准为3300元</v>
          </cell>
        </row>
        <row r="182">
          <cell r="B182" t="str">
            <v>韩卫东</v>
          </cell>
          <cell r="C182" t="str">
            <v>张永刚</v>
          </cell>
          <cell r="D182" t="str">
            <v>Y50601SZ04</v>
          </cell>
          <cell r="E182">
            <v>200</v>
          </cell>
          <cell r="F182">
            <v>1400</v>
          </cell>
          <cell r="G182">
            <v>300</v>
          </cell>
          <cell r="H182">
            <v>1900</v>
          </cell>
          <cell r="I182">
            <v>0</v>
          </cell>
          <cell r="J182">
            <v>61.05</v>
          </cell>
          <cell r="K182">
            <v>1838.95</v>
          </cell>
          <cell r="L182">
            <v>1538.95</v>
          </cell>
          <cell r="M182">
            <v>300</v>
          </cell>
          <cell r="N182" t="str">
            <v>宋书林</v>
          </cell>
          <cell r="O182" t="str">
            <v>纤维</v>
          </cell>
          <cell r="P182" t="str">
            <v>津贴标准为1700元</v>
          </cell>
        </row>
        <row r="183">
          <cell r="B183" t="str">
            <v>张孟</v>
          </cell>
          <cell r="C183" t="str">
            <v>张永刚</v>
          </cell>
          <cell r="D183" t="str">
            <v>Y50601SZ04</v>
          </cell>
          <cell r="E183">
            <v>200</v>
          </cell>
          <cell r="F183">
            <v>1300</v>
          </cell>
          <cell r="G183">
            <v>300</v>
          </cell>
          <cell r="H183">
            <v>1800</v>
          </cell>
          <cell r="J183">
            <v>1.7</v>
          </cell>
          <cell r="K183">
            <v>1798.3</v>
          </cell>
          <cell r="L183">
            <v>1498.3</v>
          </cell>
          <cell r="M183">
            <v>300</v>
          </cell>
          <cell r="N183" t="str">
            <v>宋书林</v>
          </cell>
          <cell r="O183" t="str">
            <v>纤维</v>
          </cell>
          <cell r="P183" t="str">
            <v>津贴标准为1600元</v>
          </cell>
        </row>
        <row r="184">
          <cell r="B184" t="str">
            <v>谈畅</v>
          </cell>
          <cell r="C184" t="str">
            <v>蒋俊</v>
          </cell>
          <cell r="D184" t="str">
            <v>Y60914ZT10</v>
          </cell>
          <cell r="E184">
            <v>200</v>
          </cell>
          <cell r="F184">
            <v>1000</v>
          </cell>
          <cell r="G184">
            <v>300</v>
          </cell>
          <cell r="H184">
            <v>1500</v>
          </cell>
          <cell r="I184">
            <v>0</v>
          </cell>
          <cell r="J184">
            <v>90.73</v>
          </cell>
          <cell r="K184">
            <v>1409.27</v>
          </cell>
          <cell r="L184">
            <v>1109.27</v>
          </cell>
          <cell r="M184">
            <v>300</v>
          </cell>
          <cell r="N184" t="str">
            <v>蒋俊</v>
          </cell>
          <cell r="O184" t="str">
            <v>先进制造</v>
          </cell>
          <cell r="P184" t="str">
            <v>津贴标准为1300元</v>
          </cell>
        </row>
        <row r="185">
          <cell r="B185" t="str">
            <v>贾振威</v>
          </cell>
          <cell r="C185" t="str">
            <v>刘永福</v>
          </cell>
          <cell r="D185" t="str">
            <v>Y90905WP01</v>
          </cell>
          <cell r="E185">
            <v>200</v>
          </cell>
          <cell r="F185">
            <v>1000</v>
          </cell>
          <cell r="G185">
            <v>300</v>
          </cell>
          <cell r="H185">
            <v>1500</v>
          </cell>
          <cell r="I185">
            <v>0</v>
          </cell>
          <cell r="J185">
            <v>93.59</v>
          </cell>
          <cell r="K185">
            <v>1406.41</v>
          </cell>
          <cell r="L185">
            <v>1106.4100000000001</v>
          </cell>
          <cell r="M185">
            <v>300</v>
          </cell>
          <cell r="N185" t="str">
            <v>蒋俊</v>
          </cell>
          <cell r="O185" t="str">
            <v>先进制造</v>
          </cell>
          <cell r="P185" t="str">
            <v>津贴标准为1300元</v>
          </cell>
        </row>
        <row r="186">
          <cell r="B186" t="str">
            <v>宋月鑫</v>
          </cell>
          <cell r="C186" t="str">
            <v>蒋俊</v>
          </cell>
          <cell r="D186" t="str">
            <v>Y90905WP01</v>
          </cell>
          <cell r="E186">
            <v>200</v>
          </cell>
          <cell r="F186">
            <v>1000</v>
          </cell>
          <cell r="G186">
            <v>300</v>
          </cell>
          <cell r="H186">
            <v>1500</v>
          </cell>
          <cell r="I186">
            <v>0</v>
          </cell>
          <cell r="J186">
            <v>81.3</v>
          </cell>
          <cell r="K186">
            <v>1418.7</v>
          </cell>
          <cell r="L186">
            <v>1118.7</v>
          </cell>
          <cell r="M186">
            <v>300</v>
          </cell>
          <cell r="N186" t="str">
            <v>蒋俊</v>
          </cell>
          <cell r="O186" t="str">
            <v>先进制造</v>
          </cell>
          <cell r="P186" t="str">
            <v>津贴标准为1300元</v>
          </cell>
        </row>
        <row r="187">
          <cell r="B187" t="str">
            <v>王益斌</v>
          </cell>
          <cell r="C187" t="str">
            <v>蒋俊</v>
          </cell>
          <cell r="D187" t="str">
            <v>Y90905WP01</v>
          </cell>
          <cell r="E187">
            <v>200</v>
          </cell>
          <cell r="F187">
            <v>1000</v>
          </cell>
          <cell r="G187">
            <v>300</v>
          </cell>
          <cell r="H187">
            <v>1500</v>
          </cell>
          <cell r="I187">
            <v>0</v>
          </cell>
          <cell r="J187">
            <v>94.4</v>
          </cell>
          <cell r="K187">
            <v>1405.6</v>
          </cell>
          <cell r="L187">
            <v>1105.5999999999999</v>
          </cell>
          <cell r="M187">
            <v>300</v>
          </cell>
          <cell r="N187" t="str">
            <v>蒋俊</v>
          </cell>
          <cell r="O187" t="str">
            <v>先进制造</v>
          </cell>
          <cell r="P187" t="str">
            <v>津贴标准为1300元</v>
          </cell>
        </row>
        <row r="188">
          <cell r="B188" t="str">
            <v>孙浩</v>
          </cell>
          <cell r="C188" t="str">
            <v>蒋俊</v>
          </cell>
          <cell r="D188" t="str">
            <v>Y90905WP01</v>
          </cell>
          <cell r="E188">
            <v>200</v>
          </cell>
          <cell r="F188">
            <v>1000</v>
          </cell>
          <cell r="G188">
            <v>300</v>
          </cell>
          <cell r="H188">
            <v>1500</v>
          </cell>
          <cell r="I188">
            <v>0</v>
          </cell>
          <cell r="J188">
            <v>75.400000000000006</v>
          </cell>
          <cell r="K188">
            <v>1424.6</v>
          </cell>
          <cell r="L188">
            <v>1124.5999999999999</v>
          </cell>
          <cell r="M188">
            <v>300</v>
          </cell>
          <cell r="N188" t="str">
            <v>蒋俊</v>
          </cell>
          <cell r="O188" t="str">
            <v>先进制造</v>
          </cell>
          <cell r="P188" t="str">
            <v>津贴标准为1300元</v>
          </cell>
        </row>
        <row r="189">
          <cell r="B189" t="str">
            <v>项丹阳</v>
          </cell>
          <cell r="C189" t="str">
            <v>蒋俊</v>
          </cell>
          <cell r="D189" t="str">
            <v>Y90905WP01</v>
          </cell>
          <cell r="E189">
            <v>200</v>
          </cell>
          <cell r="F189">
            <v>1000</v>
          </cell>
          <cell r="G189">
            <v>300</v>
          </cell>
          <cell r="H189">
            <v>1500</v>
          </cell>
          <cell r="I189">
            <v>0</v>
          </cell>
          <cell r="J189">
            <v>112.16</v>
          </cell>
          <cell r="K189">
            <v>1387.84</v>
          </cell>
          <cell r="L189">
            <v>1087.8399999999999</v>
          </cell>
          <cell r="M189">
            <v>300</v>
          </cell>
          <cell r="N189" t="str">
            <v>蒋俊</v>
          </cell>
          <cell r="O189" t="str">
            <v>先进制造</v>
          </cell>
          <cell r="P189" t="str">
            <v>津贴标准为1300元</v>
          </cell>
        </row>
        <row r="190">
          <cell r="B190" t="str">
            <v>周志龙</v>
          </cell>
          <cell r="C190" t="str">
            <v>蒋俊</v>
          </cell>
          <cell r="D190" t="str">
            <v>Y90905WP01</v>
          </cell>
          <cell r="E190">
            <v>100</v>
          </cell>
          <cell r="F190">
            <v>500</v>
          </cell>
          <cell r="G190">
            <v>150</v>
          </cell>
          <cell r="H190">
            <v>750</v>
          </cell>
          <cell r="J190">
            <v>0</v>
          </cell>
          <cell r="K190">
            <v>750</v>
          </cell>
          <cell r="L190">
            <v>600</v>
          </cell>
          <cell r="M190">
            <v>150</v>
          </cell>
          <cell r="N190" t="str">
            <v>蒋俊</v>
          </cell>
          <cell r="O190" t="str">
            <v>先进制造</v>
          </cell>
        </row>
        <row r="191">
          <cell r="B191" t="str">
            <v>张加焕</v>
          </cell>
          <cell r="C191" t="str">
            <v>肖江剑</v>
          </cell>
          <cell r="D191" t="str">
            <v>Y90903WY05</v>
          </cell>
          <cell r="E191">
            <v>200</v>
          </cell>
          <cell r="F191">
            <v>1200</v>
          </cell>
          <cell r="G191">
            <v>300</v>
          </cell>
          <cell r="H191">
            <v>1700</v>
          </cell>
          <cell r="I191">
            <v>0</v>
          </cell>
          <cell r="J191">
            <v>101.31</v>
          </cell>
          <cell r="K191">
            <v>1598.69</v>
          </cell>
          <cell r="L191">
            <v>1298.69</v>
          </cell>
          <cell r="M191">
            <v>300</v>
          </cell>
          <cell r="N191" t="str">
            <v>肖江剑</v>
          </cell>
          <cell r="O191" t="str">
            <v>先进制造</v>
          </cell>
          <cell r="P191" t="str">
            <v>津贴标准为1500元</v>
          </cell>
        </row>
        <row r="192">
          <cell r="B192" t="str">
            <v>邹斌</v>
          </cell>
          <cell r="C192" t="str">
            <v>肖江剑</v>
          </cell>
          <cell r="D192" t="str">
            <v>Y90903WY05</v>
          </cell>
          <cell r="E192">
            <v>200</v>
          </cell>
          <cell r="F192">
            <v>700</v>
          </cell>
          <cell r="G192">
            <v>300</v>
          </cell>
          <cell r="H192">
            <v>1200</v>
          </cell>
          <cell r="I192">
            <v>0</v>
          </cell>
          <cell r="J192">
            <v>64.08</v>
          </cell>
          <cell r="K192">
            <v>1135.92</v>
          </cell>
          <cell r="L192">
            <v>835.92000000000007</v>
          </cell>
          <cell r="M192">
            <v>300</v>
          </cell>
          <cell r="N192" t="str">
            <v>肖江剑</v>
          </cell>
          <cell r="O192" t="str">
            <v>先进制造</v>
          </cell>
          <cell r="P192" t="str">
            <v>津贴标准为1500元</v>
          </cell>
        </row>
        <row r="193">
          <cell r="B193" t="str">
            <v>周昊宇</v>
          </cell>
          <cell r="C193" t="str">
            <v>肖江剑</v>
          </cell>
          <cell r="D193" t="str">
            <v>Y90903WY05</v>
          </cell>
          <cell r="E193">
            <v>200</v>
          </cell>
          <cell r="F193">
            <v>1200</v>
          </cell>
          <cell r="G193">
            <v>300</v>
          </cell>
          <cell r="H193">
            <v>1700</v>
          </cell>
          <cell r="I193">
            <v>0</v>
          </cell>
          <cell r="J193">
            <v>95.47</v>
          </cell>
          <cell r="K193">
            <v>1604.53</v>
          </cell>
          <cell r="L193">
            <v>1304.53</v>
          </cell>
          <cell r="M193">
            <v>300</v>
          </cell>
          <cell r="N193" t="str">
            <v>肖江剑</v>
          </cell>
          <cell r="O193" t="str">
            <v>先进制造</v>
          </cell>
          <cell r="P193" t="str">
            <v>津贴标准为1500元</v>
          </cell>
        </row>
        <row r="194">
          <cell r="B194" t="str">
            <v>黄小斌</v>
          </cell>
          <cell r="C194" t="str">
            <v>肖江剑</v>
          </cell>
          <cell r="D194" t="str">
            <v>Y90903WY05</v>
          </cell>
          <cell r="E194">
            <v>200</v>
          </cell>
          <cell r="F194">
            <v>700</v>
          </cell>
          <cell r="G194">
            <v>300</v>
          </cell>
          <cell r="H194">
            <v>1200</v>
          </cell>
          <cell r="I194">
            <v>0</v>
          </cell>
          <cell r="J194">
            <v>68.58</v>
          </cell>
          <cell r="K194">
            <v>1131.42</v>
          </cell>
          <cell r="L194">
            <v>831.42000000000007</v>
          </cell>
          <cell r="M194">
            <v>300</v>
          </cell>
          <cell r="N194" t="str">
            <v>肖江剑</v>
          </cell>
          <cell r="O194" t="str">
            <v>先进制造</v>
          </cell>
          <cell r="P194" t="str">
            <v>津贴标准为1000元</v>
          </cell>
        </row>
        <row r="195">
          <cell r="B195" t="str">
            <v>郭亚卫</v>
          </cell>
          <cell r="C195" t="str">
            <v>肖江剑</v>
          </cell>
          <cell r="D195" t="str">
            <v>Y90903WY05</v>
          </cell>
          <cell r="E195">
            <v>200</v>
          </cell>
          <cell r="F195">
            <v>700</v>
          </cell>
          <cell r="G195">
            <v>300</v>
          </cell>
          <cell r="H195">
            <v>1200</v>
          </cell>
          <cell r="I195">
            <v>0</v>
          </cell>
          <cell r="J195">
            <v>87.77</v>
          </cell>
          <cell r="K195">
            <v>1112.23</v>
          </cell>
          <cell r="L195">
            <v>812.23</v>
          </cell>
          <cell r="M195">
            <v>300</v>
          </cell>
          <cell r="N195" t="str">
            <v>肖江剑</v>
          </cell>
          <cell r="O195" t="str">
            <v>先进制造</v>
          </cell>
          <cell r="P195" t="str">
            <v>津贴标准为1000元</v>
          </cell>
        </row>
        <row r="196">
          <cell r="B196" t="str">
            <v>周睿志</v>
          </cell>
          <cell r="C196" t="str">
            <v>肖江剑</v>
          </cell>
          <cell r="D196" t="str">
            <v>Y90903WY05</v>
          </cell>
          <cell r="E196">
            <v>200</v>
          </cell>
          <cell r="F196">
            <v>700</v>
          </cell>
          <cell r="G196">
            <v>300</v>
          </cell>
          <cell r="H196">
            <v>1200</v>
          </cell>
          <cell r="I196">
            <v>0</v>
          </cell>
          <cell r="J196">
            <v>2.42</v>
          </cell>
          <cell r="K196">
            <v>1197.58</v>
          </cell>
          <cell r="L196">
            <v>897.57999999999993</v>
          </cell>
          <cell r="M196">
            <v>300</v>
          </cell>
          <cell r="N196" t="str">
            <v>肖江剑</v>
          </cell>
          <cell r="O196" t="str">
            <v>先进制造</v>
          </cell>
          <cell r="P196" t="str">
            <v>津贴标准为1000元</v>
          </cell>
        </row>
        <row r="197">
          <cell r="B197" t="str">
            <v>王傲鹏</v>
          </cell>
          <cell r="C197" t="str">
            <v>肖江剑</v>
          </cell>
          <cell r="D197" t="str">
            <v>Y90903WY05</v>
          </cell>
          <cell r="E197">
            <v>200</v>
          </cell>
          <cell r="F197">
            <v>700</v>
          </cell>
          <cell r="G197">
            <v>300</v>
          </cell>
          <cell r="H197">
            <v>1200</v>
          </cell>
          <cell r="I197">
            <v>0</v>
          </cell>
          <cell r="J197">
            <v>90.9</v>
          </cell>
          <cell r="K197">
            <v>1109.0999999999999</v>
          </cell>
          <cell r="L197">
            <v>809.09999999999991</v>
          </cell>
          <cell r="M197">
            <v>300</v>
          </cell>
          <cell r="N197" t="str">
            <v>肖江剑</v>
          </cell>
          <cell r="O197" t="str">
            <v>先进制造</v>
          </cell>
          <cell r="P197" t="str">
            <v>津贴标准为1000元</v>
          </cell>
        </row>
        <row r="198">
          <cell r="B198" t="str">
            <v>庞现然</v>
          </cell>
          <cell r="C198" t="str">
            <v>肖江剑</v>
          </cell>
          <cell r="D198" t="str">
            <v>Y90903WY05</v>
          </cell>
          <cell r="E198">
            <v>200</v>
          </cell>
          <cell r="F198">
            <v>700</v>
          </cell>
          <cell r="G198">
            <v>300</v>
          </cell>
          <cell r="H198">
            <v>1200</v>
          </cell>
          <cell r="I198">
            <v>0</v>
          </cell>
          <cell r="J198">
            <v>0</v>
          </cell>
          <cell r="K198">
            <v>1200</v>
          </cell>
          <cell r="L198">
            <v>900</v>
          </cell>
          <cell r="M198">
            <v>300</v>
          </cell>
          <cell r="N198" t="str">
            <v>肖江剑</v>
          </cell>
          <cell r="O198" t="str">
            <v>先进制造</v>
          </cell>
          <cell r="P198" t="str">
            <v>津贴标准为1000元；不住宿</v>
          </cell>
        </row>
        <row r="199">
          <cell r="B199" t="str">
            <v>刘超</v>
          </cell>
          <cell r="C199" t="str">
            <v>肖江剑</v>
          </cell>
          <cell r="D199" t="str">
            <v>Y90903WY05</v>
          </cell>
          <cell r="E199">
            <v>200</v>
          </cell>
          <cell r="F199">
            <v>700</v>
          </cell>
          <cell r="G199">
            <v>300</v>
          </cell>
          <cell r="H199">
            <v>1200</v>
          </cell>
          <cell r="I199">
            <v>0</v>
          </cell>
          <cell r="J199">
            <v>90.9</v>
          </cell>
          <cell r="K199">
            <v>1109.0999999999999</v>
          </cell>
          <cell r="L199">
            <v>809.09999999999991</v>
          </cell>
          <cell r="M199">
            <v>300</v>
          </cell>
          <cell r="N199" t="str">
            <v>肖江剑</v>
          </cell>
          <cell r="O199" t="str">
            <v>先进制造</v>
          </cell>
          <cell r="P199" t="str">
            <v>津贴标准为1000元</v>
          </cell>
        </row>
        <row r="200">
          <cell r="B200" t="str">
            <v>刘立涛</v>
          </cell>
          <cell r="C200" t="str">
            <v>杨桂林</v>
          </cell>
          <cell r="D200" t="str">
            <v>Y90907WS02</v>
          </cell>
          <cell r="E200">
            <v>200</v>
          </cell>
          <cell r="F200">
            <v>1000</v>
          </cell>
          <cell r="G200">
            <v>300</v>
          </cell>
          <cell r="H200">
            <v>1500</v>
          </cell>
          <cell r="I200">
            <v>0</v>
          </cell>
          <cell r="J200">
            <v>91</v>
          </cell>
          <cell r="K200">
            <v>1409</v>
          </cell>
          <cell r="L200">
            <v>1109</v>
          </cell>
          <cell r="M200">
            <v>300</v>
          </cell>
          <cell r="N200" t="str">
            <v>张驰</v>
          </cell>
          <cell r="O200" t="str">
            <v>先进制造</v>
          </cell>
          <cell r="P200" t="str">
            <v>津贴标准为1300元</v>
          </cell>
        </row>
        <row r="201">
          <cell r="B201" t="str">
            <v>楼昌盛</v>
          </cell>
          <cell r="C201" t="str">
            <v>陈庆盈、张杰</v>
          </cell>
          <cell r="D201" t="str">
            <v>Y90901WX01</v>
          </cell>
          <cell r="E201">
            <v>200</v>
          </cell>
          <cell r="F201">
            <v>1000</v>
          </cell>
          <cell r="G201">
            <v>300</v>
          </cell>
          <cell r="H201">
            <v>1500</v>
          </cell>
          <cell r="I201">
            <v>0</v>
          </cell>
          <cell r="J201">
            <v>74.05</v>
          </cell>
          <cell r="K201">
            <v>1425.95</v>
          </cell>
          <cell r="L201">
            <v>1125.95</v>
          </cell>
          <cell r="M201">
            <v>300</v>
          </cell>
          <cell r="N201" t="str">
            <v>张驰</v>
          </cell>
          <cell r="O201" t="str">
            <v>先进制造</v>
          </cell>
          <cell r="P201" t="str">
            <v>津贴标准为1300元</v>
          </cell>
        </row>
        <row r="202">
          <cell r="B202" t="str">
            <v>梁雨生</v>
          </cell>
          <cell r="C202" t="str">
            <v>陈庆盈、张杰</v>
          </cell>
          <cell r="D202" t="str">
            <v>Y90901WX01</v>
          </cell>
          <cell r="E202">
            <v>200</v>
          </cell>
          <cell r="F202">
            <v>1000</v>
          </cell>
          <cell r="G202">
            <v>300</v>
          </cell>
          <cell r="H202">
            <v>1500</v>
          </cell>
          <cell r="I202">
            <v>0</v>
          </cell>
          <cell r="J202">
            <v>74.05</v>
          </cell>
          <cell r="K202">
            <v>1425.95</v>
          </cell>
          <cell r="L202">
            <v>1125.95</v>
          </cell>
          <cell r="M202">
            <v>300</v>
          </cell>
          <cell r="N202" t="str">
            <v>张驰</v>
          </cell>
          <cell r="O202" t="str">
            <v>先进制造</v>
          </cell>
          <cell r="P202" t="str">
            <v>津贴标准为1300元</v>
          </cell>
        </row>
        <row r="203">
          <cell r="B203" t="str">
            <v>马瑞</v>
          </cell>
          <cell r="C203" t="str">
            <v>陈进华</v>
          </cell>
          <cell r="D203" t="str">
            <v>Y90910WX06</v>
          </cell>
          <cell r="E203">
            <v>200</v>
          </cell>
          <cell r="F203">
            <v>1000</v>
          </cell>
          <cell r="G203">
            <v>300</v>
          </cell>
          <cell r="H203">
            <v>1500</v>
          </cell>
          <cell r="I203">
            <v>0</v>
          </cell>
          <cell r="J203">
            <v>65.709999999999994</v>
          </cell>
          <cell r="K203">
            <v>1434.29</v>
          </cell>
          <cell r="L203">
            <v>1134.29</v>
          </cell>
          <cell r="M203">
            <v>300</v>
          </cell>
          <cell r="N203" t="str">
            <v>张驰</v>
          </cell>
          <cell r="O203" t="str">
            <v>先进制造</v>
          </cell>
          <cell r="P203" t="str">
            <v>津贴标准为1300元</v>
          </cell>
        </row>
        <row r="204">
          <cell r="B204" t="str">
            <v>王治会</v>
          </cell>
          <cell r="C204" t="str">
            <v>陈进华</v>
          </cell>
          <cell r="D204" t="str">
            <v>Y90910WX06</v>
          </cell>
          <cell r="E204">
            <v>200</v>
          </cell>
          <cell r="G204">
            <v>300</v>
          </cell>
          <cell r="J204">
            <v>22.33</v>
          </cell>
          <cell r="N204" t="str">
            <v>张驰</v>
          </cell>
          <cell r="O204" t="str">
            <v>先进制造</v>
          </cell>
        </row>
        <row r="205">
          <cell r="B205" t="str">
            <v>陶哲</v>
          </cell>
          <cell r="C205" t="str">
            <v>闫瑞君</v>
          </cell>
          <cell r="D205" t="str">
            <v>Y90910WX06</v>
          </cell>
          <cell r="E205">
            <v>200</v>
          </cell>
          <cell r="F205">
            <v>700</v>
          </cell>
          <cell r="G205">
            <v>300</v>
          </cell>
          <cell r="H205">
            <v>1200</v>
          </cell>
          <cell r="I205">
            <v>0</v>
          </cell>
          <cell r="J205">
            <v>74.22</v>
          </cell>
          <cell r="K205">
            <v>1125.78</v>
          </cell>
          <cell r="L205">
            <v>825.78</v>
          </cell>
          <cell r="M205">
            <v>300</v>
          </cell>
          <cell r="N205" t="str">
            <v>张驰</v>
          </cell>
          <cell r="O205" t="str">
            <v>先进制造</v>
          </cell>
          <cell r="P205" t="str">
            <v>津贴标准为1000元</v>
          </cell>
        </row>
        <row r="206">
          <cell r="B206" t="str">
            <v>贾少辉</v>
          </cell>
          <cell r="C206" t="str">
            <v>焦俊科</v>
          </cell>
          <cell r="D206" t="str">
            <v>Y80928WF06</v>
          </cell>
          <cell r="E206">
            <v>200</v>
          </cell>
          <cell r="F206">
            <v>1200</v>
          </cell>
          <cell r="G206">
            <v>300</v>
          </cell>
          <cell r="H206">
            <v>1700</v>
          </cell>
          <cell r="I206">
            <v>0</v>
          </cell>
          <cell r="J206">
            <v>83.54</v>
          </cell>
          <cell r="K206">
            <v>1616.46</v>
          </cell>
          <cell r="L206">
            <v>1316.46</v>
          </cell>
          <cell r="M206">
            <v>300</v>
          </cell>
          <cell r="N206" t="str">
            <v>张文武</v>
          </cell>
          <cell r="O206" t="str">
            <v>先进制造</v>
          </cell>
          <cell r="P206" t="str">
            <v>津贴标准为1500元</v>
          </cell>
        </row>
        <row r="207">
          <cell r="B207" t="str">
            <v>吴耀文</v>
          </cell>
          <cell r="C207" t="str">
            <v>张文武</v>
          </cell>
          <cell r="D207" t="str">
            <v>Y80928WF06</v>
          </cell>
          <cell r="E207">
            <v>200</v>
          </cell>
          <cell r="F207">
            <v>1100</v>
          </cell>
          <cell r="G207">
            <v>300</v>
          </cell>
          <cell r="H207">
            <v>1600</v>
          </cell>
          <cell r="I207">
            <v>0</v>
          </cell>
          <cell r="J207">
            <v>69.55</v>
          </cell>
          <cell r="K207">
            <v>1530.45</v>
          </cell>
          <cell r="L207">
            <v>1230.45</v>
          </cell>
          <cell r="M207">
            <v>300</v>
          </cell>
          <cell r="N207" t="str">
            <v>张文武</v>
          </cell>
          <cell r="O207" t="str">
            <v>先进制造</v>
          </cell>
          <cell r="P207" t="str">
            <v>津贴标准为1400元</v>
          </cell>
        </row>
        <row r="208">
          <cell r="B208" t="str">
            <v>杨旭</v>
          </cell>
          <cell r="C208" t="str">
            <v>张远明</v>
          </cell>
          <cell r="D208">
            <v>1121000000</v>
          </cell>
          <cell r="E208">
            <v>200</v>
          </cell>
          <cell r="F208">
            <v>800</v>
          </cell>
          <cell r="G208">
            <v>300</v>
          </cell>
          <cell r="H208">
            <v>1300</v>
          </cell>
          <cell r="I208">
            <v>0</v>
          </cell>
          <cell r="J208">
            <v>37.29</v>
          </cell>
          <cell r="K208">
            <v>1262.71</v>
          </cell>
          <cell r="L208">
            <v>962.71</v>
          </cell>
          <cell r="M208">
            <v>300</v>
          </cell>
          <cell r="N208" t="str">
            <v>张文武</v>
          </cell>
          <cell r="O208" t="str">
            <v>先进制造</v>
          </cell>
          <cell r="P208" t="str">
            <v>津贴标准为1100元</v>
          </cell>
        </row>
        <row r="209">
          <cell r="B209" t="str">
            <v>李豪</v>
          </cell>
          <cell r="C209" t="str">
            <v>赵夙</v>
          </cell>
          <cell r="D209" t="str">
            <v>Y80929DL04</v>
          </cell>
          <cell r="E209">
            <v>200</v>
          </cell>
          <cell r="F209">
            <v>1200</v>
          </cell>
          <cell r="G209">
            <v>300</v>
          </cell>
          <cell r="H209">
            <v>1700</v>
          </cell>
          <cell r="I209">
            <v>0</v>
          </cell>
          <cell r="J209">
            <v>54.23</v>
          </cell>
          <cell r="K209">
            <v>1645.77</v>
          </cell>
          <cell r="L209">
            <v>1345.77</v>
          </cell>
          <cell r="M209">
            <v>300</v>
          </cell>
          <cell r="N209" t="str">
            <v>赵夙</v>
          </cell>
          <cell r="O209" t="str">
            <v>先进制造</v>
          </cell>
          <cell r="P209" t="str">
            <v>津贴标准为1500元；</v>
          </cell>
        </row>
        <row r="210">
          <cell r="B210" t="str">
            <v>杨玉</v>
          </cell>
          <cell r="C210" t="str">
            <v>刘东</v>
          </cell>
          <cell r="D210" t="str">
            <v>Y60917ZT15</v>
          </cell>
          <cell r="E210">
            <v>200</v>
          </cell>
          <cell r="F210">
            <v>1500</v>
          </cell>
          <cell r="G210">
            <v>300</v>
          </cell>
          <cell r="H210">
            <v>2000</v>
          </cell>
          <cell r="I210">
            <v>0</v>
          </cell>
          <cell r="J210">
            <v>102.21</v>
          </cell>
          <cell r="K210">
            <v>1897.79</v>
          </cell>
          <cell r="L210">
            <v>1597.79</v>
          </cell>
          <cell r="M210">
            <v>300</v>
          </cell>
          <cell r="N210" t="str">
            <v>祝颖丹</v>
          </cell>
          <cell r="O210" t="str">
            <v>先进制造</v>
          </cell>
          <cell r="P210" t="str">
            <v>津贴标准为1800元</v>
          </cell>
        </row>
        <row r="211">
          <cell r="B211" t="str">
            <v>颜杉杉</v>
          </cell>
          <cell r="C211" t="str">
            <v>刘兆平</v>
          </cell>
          <cell r="D211" t="str">
            <v>Y61004RA02</v>
          </cell>
          <cell r="E211">
            <v>200</v>
          </cell>
          <cell r="F211">
            <v>1500</v>
          </cell>
          <cell r="G211">
            <v>300</v>
          </cell>
          <cell r="H211">
            <v>2000</v>
          </cell>
          <cell r="I211">
            <v>0</v>
          </cell>
          <cell r="J211">
            <v>5.0999999999999996</v>
          </cell>
          <cell r="K211">
            <v>1994.9</v>
          </cell>
          <cell r="L211">
            <v>1694.9</v>
          </cell>
          <cell r="M211">
            <v>300</v>
          </cell>
          <cell r="N211" t="str">
            <v>刘兆平</v>
          </cell>
          <cell r="O211" t="str">
            <v>动力锂电</v>
          </cell>
          <cell r="P211" t="str">
            <v>津贴标准为1800元</v>
          </cell>
        </row>
        <row r="212">
          <cell r="B212" t="str">
            <v>龙祖鑫</v>
          </cell>
          <cell r="C212" t="str">
            <v>刘兆平</v>
          </cell>
          <cell r="D212" t="str">
            <v>Y61004RA02</v>
          </cell>
          <cell r="E212">
            <v>200</v>
          </cell>
          <cell r="F212">
            <v>1500</v>
          </cell>
          <cell r="G212">
            <v>300</v>
          </cell>
          <cell r="H212">
            <v>2000</v>
          </cell>
          <cell r="I212">
            <v>0</v>
          </cell>
          <cell r="J212">
            <v>65.709999999999994</v>
          </cell>
          <cell r="K212">
            <v>1934.29</v>
          </cell>
          <cell r="L212">
            <v>1634.29</v>
          </cell>
          <cell r="M212">
            <v>300</v>
          </cell>
          <cell r="N212" t="str">
            <v>刘兆平</v>
          </cell>
          <cell r="O212" t="str">
            <v>动力锂电</v>
          </cell>
          <cell r="P212" t="str">
            <v>津贴标准为1800元</v>
          </cell>
        </row>
        <row r="213">
          <cell r="B213" t="str">
            <v>张桂飞</v>
          </cell>
          <cell r="C213" t="str">
            <v>刘兆平</v>
          </cell>
          <cell r="D213" t="str">
            <v>Y61004RA02</v>
          </cell>
          <cell r="E213">
            <v>200</v>
          </cell>
          <cell r="F213">
            <v>1500</v>
          </cell>
          <cell r="G213">
            <v>300</v>
          </cell>
          <cell r="H213">
            <v>2000</v>
          </cell>
          <cell r="I213">
            <v>0</v>
          </cell>
          <cell r="J213">
            <v>145.25</v>
          </cell>
          <cell r="K213">
            <v>1854.75</v>
          </cell>
          <cell r="L213">
            <v>1554.75</v>
          </cell>
          <cell r="M213">
            <v>300</v>
          </cell>
          <cell r="N213" t="str">
            <v>刘兆平</v>
          </cell>
          <cell r="O213" t="str">
            <v>动力锂电</v>
          </cell>
          <cell r="P213" t="str">
            <v>津贴标准为1800元</v>
          </cell>
        </row>
        <row r="214">
          <cell r="B214" t="str">
            <v>魏志宁</v>
          </cell>
          <cell r="C214" t="str">
            <v>刘兆平</v>
          </cell>
          <cell r="D214" t="str">
            <v>Y61004RA02</v>
          </cell>
          <cell r="E214">
            <v>200</v>
          </cell>
          <cell r="F214">
            <v>2800</v>
          </cell>
          <cell r="G214">
            <v>300</v>
          </cell>
          <cell r="H214">
            <v>3300</v>
          </cell>
          <cell r="I214">
            <v>0</v>
          </cell>
          <cell r="J214">
            <v>43.3</v>
          </cell>
          <cell r="K214">
            <v>3256.7</v>
          </cell>
          <cell r="L214">
            <v>2956.7</v>
          </cell>
          <cell r="M214">
            <v>300</v>
          </cell>
          <cell r="N214" t="str">
            <v>刘兆平</v>
          </cell>
          <cell r="O214" t="str">
            <v>动力锂电</v>
          </cell>
          <cell r="P214" t="str">
            <v>津贴标准为3100元</v>
          </cell>
        </row>
        <row r="215">
          <cell r="B215" t="str">
            <v>梁建华</v>
          </cell>
          <cell r="C215" t="str">
            <v>刘兆平</v>
          </cell>
          <cell r="D215" t="str">
            <v>Y61004RA02</v>
          </cell>
          <cell r="E215">
            <v>200</v>
          </cell>
          <cell r="F215">
            <v>1500</v>
          </cell>
          <cell r="G215">
            <v>300</v>
          </cell>
          <cell r="H215">
            <v>2000</v>
          </cell>
          <cell r="I215">
            <v>0</v>
          </cell>
          <cell r="J215">
            <v>193.84</v>
          </cell>
          <cell r="K215">
            <v>1806.16</v>
          </cell>
          <cell r="L215">
            <v>1506.16</v>
          </cell>
          <cell r="M215">
            <v>300</v>
          </cell>
          <cell r="N215" t="str">
            <v>刘兆平</v>
          </cell>
          <cell r="O215" t="str">
            <v>动力锂电</v>
          </cell>
          <cell r="P215" t="str">
            <v>津贴标准为1800元</v>
          </cell>
        </row>
        <row r="216">
          <cell r="B216" t="str">
            <v xml:space="preserve">刘嘉琴 </v>
          </cell>
          <cell r="C216" t="str">
            <v>周陈</v>
          </cell>
          <cell r="D216" t="str">
            <v>Y60808YM03</v>
          </cell>
          <cell r="E216">
            <v>200</v>
          </cell>
          <cell r="F216">
            <v>3000</v>
          </cell>
          <cell r="G216">
            <v>300</v>
          </cell>
          <cell r="H216">
            <v>3500</v>
          </cell>
          <cell r="I216">
            <v>0</v>
          </cell>
          <cell r="J216">
            <v>56.75</v>
          </cell>
          <cell r="K216">
            <v>3443.25</v>
          </cell>
          <cell r="L216">
            <v>3143.25</v>
          </cell>
          <cell r="M216">
            <v>300</v>
          </cell>
          <cell r="N216" t="str">
            <v>陈亮</v>
          </cell>
          <cell r="O216" t="str">
            <v>新能源所</v>
          </cell>
          <cell r="P216" t="str">
            <v>津贴标准为3300元</v>
          </cell>
        </row>
        <row r="217">
          <cell r="B217" t="str">
            <v>刘传耀</v>
          </cell>
          <cell r="C217" t="str">
            <v>黄爱生</v>
          </cell>
          <cell r="D217" t="str">
            <v>Y20808RA05</v>
          </cell>
          <cell r="E217">
            <v>200</v>
          </cell>
          <cell r="F217">
            <v>4200</v>
          </cell>
          <cell r="G217">
            <v>300</v>
          </cell>
          <cell r="H217">
            <v>4700</v>
          </cell>
          <cell r="I217">
            <v>0</v>
          </cell>
          <cell r="J217">
            <v>32.99</v>
          </cell>
          <cell r="K217">
            <v>4667.01</v>
          </cell>
          <cell r="L217">
            <v>4667.01</v>
          </cell>
          <cell r="M217">
            <v>0</v>
          </cell>
          <cell r="N217" t="str">
            <v>陈亮</v>
          </cell>
          <cell r="O217" t="str">
            <v>新能源所</v>
          </cell>
          <cell r="P217" t="str">
            <v>津贴标准为4500元，返校上课；</v>
          </cell>
        </row>
        <row r="218">
          <cell r="B218" t="str">
            <v>岳文哲</v>
          </cell>
          <cell r="C218" t="str">
            <v>周陈</v>
          </cell>
          <cell r="D218" t="str">
            <v>Y20808RA05</v>
          </cell>
          <cell r="E218">
            <v>200</v>
          </cell>
          <cell r="F218">
            <v>3700</v>
          </cell>
          <cell r="G218">
            <v>300</v>
          </cell>
          <cell r="H218">
            <v>4200</v>
          </cell>
          <cell r="I218">
            <v>0</v>
          </cell>
          <cell r="J218">
            <v>0</v>
          </cell>
          <cell r="K218">
            <v>4200</v>
          </cell>
          <cell r="L218">
            <v>3900</v>
          </cell>
          <cell r="M218">
            <v>300</v>
          </cell>
          <cell r="N218" t="str">
            <v>陈亮</v>
          </cell>
          <cell r="O218" t="str">
            <v>新能源所</v>
          </cell>
          <cell r="P218" t="str">
            <v>津贴标准为4000元；不住宿</v>
          </cell>
        </row>
        <row r="219">
          <cell r="B219" t="str">
            <v>李勃然</v>
          </cell>
          <cell r="C219" t="str">
            <v>田子奇</v>
          </cell>
          <cell r="D219" t="str">
            <v xml:space="preserve"> Y90803WP02</v>
          </cell>
          <cell r="E219">
            <v>200</v>
          </cell>
          <cell r="F219">
            <v>1200</v>
          </cell>
          <cell r="G219">
            <v>300</v>
          </cell>
          <cell r="H219">
            <v>1700</v>
          </cell>
          <cell r="I219">
            <v>0</v>
          </cell>
          <cell r="J219">
            <v>93.77</v>
          </cell>
          <cell r="K219">
            <v>1606.23</v>
          </cell>
          <cell r="L219">
            <v>1306.23</v>
          </cell>
          <cell r="M219">
            <v>300</v>
          </cell>
          <cell r="N219" t="str">
            <v>陈亮</v>
          </cell>
          <cell r="O219" t="str">
            <v>新能源所</v>
          </cell>
          <cell r="P219" t="str">
            <v>津贴标准为1500元</v>
          </cell>
        </row>
        <row r="220">
          <cell r="B220" t="str">
            <v>董岩</v>
          </cell>
          <cell r="C220" t="str">
            <v>陈亮</v>
          </cell>
          <cell r="D220" t="str">
            <v xml:space="preserve"> Y90803WP02</v>
          </cell>
          <cell r="E220">
            <v>200</v>
          </cell>
          <cell r="F220">
            <v>4700</v>
          </cell>
          <cell r="G220">
            <v>300</v>
          </cell>
          <cell r="H220">
            <v>5200</v>
          </cell>
          <cell r="I220">
            <v>0</v>
          </cell>
          <cell r="J220">
            <v>96.19</v>
          </cell>
          <cell r="K220">
            <v>5103.8100000000004</v>
          </cell>
          <cell r="L220">
            <v>4803.8100000000004</v>
          </cell>
          <cell r="M220">
            <v>300</v>
          </cell>
          <cell r="N220" t="str">
            <v>陈亮</v>
          </cell>
          <cell r="O220" t="str">
            <v>新能源所</v>
          </cell>
          <cell r="P220" t="str">
            <v>津贴标准为5000元</v>
          </cell>
        </row>
        <row r="221">
          <cell r="B221" t="str">
            <v>李磊</v>
          </cell>
          <cell r="C221" t="str">
            <v>陈亮</v>
          </cell>
          <cell r="D221" t="str">
            <v xml:space="preserve"> Y90803WP02</v>
          </cell>
          <cell r="E221">
            <v>200</v>
          </cell>
          <cell r="F221">
            <v>1200</v>
          </cell>
          <cell r="G221">
            <v>300</v>
          </cell>
          <cell r="H221">
            <v>1700</v>
          </cell>
          <cell r="I221">
            <v>0</v>
          </cell>
          <cell r="J221">
            <v>40.880000000000003</v>
          </cell>
          <cell r="K221">
            <v>1659.12</v>
          </cell>
          <cell r="L221">
            <v>1359.12</v>
          </cell>
          <cell r="M221">
            <v>300</v>
          </cell>
          <cell r="N221" t="str">
            <v>陈亮</v>
          </cell>
          <cell r="O221" t="str">
            <v>新能源所</v>
          </cell>
          <cell r="P221" t="str">
            <v>津贴标准为1500元</v>
          </cell>
        </row>
        <row r="222">
          <cell r="B222" t="str">
            <v>李峥</v>
          </cell>
          <cell r="C222" t="str">
            <v>张秋菊</v>
          </cell>
          <cell r="D222" t="str">
            <v xml:space="preserve"> Y90803WP02</v>
          </cell>
          <cell r="E222">
            <v>200</v>
          </cell>
          <cell r="F222">
            <v>1200</v>
          </cell>
          <cell r="G222">
            <v>300</v>
          </cell>
          <cell r="H222">
            <v>1700</v>
          </cell>
          <cell r="I222">
            <v>0</v>
          </cell>
          <cell r="J222">
            <v>106.15</v>
          </cell>
          <cell r="K222">
            <v>1593.85</v>
          </cell>
          <cell r="L222">
            <v>1293.8499999999999</v>
          </cell>
          <cell r="M222">
            <v>300</v>
          </cell>
          <cell r="N222" t="str">
            <v>陈亮</v>
          </cell>
          <cell r="O222" t="str">
            <v>新能源所</v>
          </cell>
          <cell r="P222" t="str">
            <v>津贴标准为1500元</v>
          </cell>
        </row>
        <row r="223">
          <cell r="B223" t="str">
            <v>胡永斌</v>
          </cell>
          <cell r="C223" t="str">
            <v>戴明志</v>
          </cell>
          <cell r="D223" t="str">
            <v>Y90801WE01</v>
          </cell>
          <cell r="E223">
            <v>800</v>
          </cell>
          <cell r="F223">
            <v>1700</v>
          </cell>
          <cell r="G223">
            <v>300</v>
          </cell>
          <cell r="H223">
            <v>2800</v>
          </cell>
          <cell r="I223">
            <v>0</v>
          </cell>
          <cell r="J223">
            <v>85.04</v>
          </cell>
          <cell r="K223">
            <v>2714.96</v>
          </cell>
          <cell r="L223">
            <v>2414.96</v>
          </cell>
          <cell r="M223">
            <v>300</v>
          </cell>
          <cell r="N223" t="str">
            <v>戴明志</v>
          </cell>
          <cell r="O223" t="str">
            <v>新能源所</v>
          </cell>
          <cell r="P223" t="str">
            <v>津贴标准为2000元；补发加班费200+400</v>
          </cell>
        </row>
        <row r="224">
          <cell r="B224" t="str">
            <v>陈培钦</v>
          </cell>
          <cell r="C224" t="str">
            <v>戴明志</v>
          </cell>
          <cell r="D224" t="str">
            <v>Y90801WE01</v>
          </cell>
          <cell r="E224">
            <v>200</v>
          </cell>
          <cell r="F224">
            <v>2700</v>
          </cell>
          <cell r="G224">
            <v>300</v>
          </cell>
          <cell r="H224">
            <v>3200</v>
          </cell>
          <cell r="I224">
            <v>0</v>
          </cell>
          <cell r="J224">
            <v>250.91</v>
          </cell>
          <cell r="K224">
            <v>2949.09</v>
          </cell>
          <cell r="L224">
            <v>2649.09</v>
          </cell>
          <cell r="M224">
            <v>300</v>
          </cell>
          <cell r="N224" t="str">
            <v>戴明志</v>
          </cell>
          <cell r="O224" t="str">
            <v>新能源所</v>
          </cell>
          <cell r="P224" t="str">
            <v>津贴标准改为3000元；补发加班费</v>
          </cell>
        </row>
        <row r="225">
          <cell r="B225" t="str">
            <v xml:space="preserve">BILLY FANADY </v>
          </cell>
          <cell r="C225" t="str">
            <v>葛子义</v>
          </cell>
          <cell r="D225" t="str">
            <v>Y50406DL08</v>
          </cell>
          <cell r="E225">
            <v>200</v>
          </cell>
          <cell r="F225">
            <v>800</v>
          </cell>
          <cell r="G225">
            <v>0</v>
          </cell>
          <cell r="H225">
            <v>1000</v>
          </cell>
          <cell r="I225">
            <v>0</v>
          </cell>
          <cell r="J225">
            <v>343.72</v>
          </cell>
          <cell r="K225">
            <v>656.28</v>
          </cell>
          <cell r="L225">
            <v>656.28</v>
          </cell>
          <cell r="M225">
            <v>0</v>
          </cell>
          <cell r="N225" t="str">
            <v>葛子义</v>
          </cell>
          <cell r="O225" t="str">
            <v>新能源所</v>
          </cell>
          <cell r="P225" t="str">
            <v>津贴标准为800元；外籍，只有护照号</v>
          </cell>
        </row>
        <row r="226">
          <cell r="B226" t="str">
            <v>陈三辉</v>
          </cell>
          <cell r="C226" t="str">
            <v>葛子义</v>
          </cell>
          <cell r="D226" t="str">
            <v>Y50406DL08</v>
          </cell>
          <cell r="E226">
            <v>200</v>
          </cell>
          <cell r="F226">
            <v>800</v>
          </cell>
          <cell r="G226">
            <v>300</v>
          </cell>
          <cell r="H226">
            <v>1300</v>
          </cell>
          <cell r="I226">
            <v>0</v>
          </cell>
          <cell r="J226">
            <v>66.7</v>
          </cell>
          <cell r="K226">
            <v>1233.3</v>
          </cell>
          <cell r="L226">
            <v>933.3</v>
          </cell>
          <cell r="M226">
            <v>300</v>
          </cell>
          <cell r="N226" t="str">
            <v>葛子义</v>
          </cell>
          <cell r="O226" t="str">
            <v>新能源所</v>
          </cell>
          <cell r="P226" t="str">
            <v>津贴标准为1100元</v>
          </cell>
        </row>
        <row r="227">
          <cell r="B227" t="str">
            <v>曹良</v>
          </cell>
          <cell r="C227" t="str">
            <v>魏强
葛子义</v>
          </cell>
          <cell r="D227" t="str">
            <v>Y50406DL08</v>
          </cell>
          <cell r="E227">
            <v>200</v>
          </cell>
          <cell r="F227">
            <v>700</v>
          </cell>
          <cell r="G227">
            <v>300</v>
          </cell>
          <cell r="H227">
            <v>1200</v>
          </cell>
          <cell r="I227">
            <v>0</v>
          </cell>
          <cell r="J227">
            <v>92.78</v>
          </cell>
          <cell r="K227">
            <v>1107.22</v>
          </cell>
          <cell r="L227">
            <v>807.22</v>
          </cell>
          <cell r="M227">
            <v>300</v>
          </cell>
          <cell r="N227" t="str">
            <v>葛子义</v>
          </cell>
          <cell r="O227" t="str">
            <v>新能源所</v>
          </cell>
          <cell r="P227" t="str">
            <v>津贴标准为1100元</v>
          </cell>
        </row>
        <row r="228">
          <cell r="B228" t="str">
            <v>葛金峰</v>
          </cell>
          <cell r="C228" t="str">
            <v>葛子义</v>
          </cell>
          <cell r="D228" t="str">
            <v>Y50406DL08</v>
          </cell>
          <cell r="E228">
            <v>200</v>
          </cell>
          <cell r="F228">
            <v>800</v>
          </cell>
          <cell r="G228">
            <v>300</v>
          </cell>
          <cell r="H228">
            <v>1300</v>
          </cell>
          <cell r="I228">
            <v>0</v>
          </cell>
          <cell r="J228">
            <v>67.06</v>
          </cell>
          <cell r="K228">
            <v>1232.94</v>
          </cell>
          <cell r="L228">
            <v>932.94</v>
          </cell>
          <cell r="M228">
            <v>300</v>
          </cell>
          <cell r="N228" t="str">
            <v>葛子义</v>
          </cell>
          <cell r="O228" t="str">
            <v>新能源所</v>
          </cell>
          <cell r="P228" t="str">
            <v>津贴标准为1100元</v>
          </cell>
        </row>
        <row r="229">
          <cell r="B229" t="str">
            <v>卜世啸</v>
          </cell>
          <cell r="C229" t="str">
            <v>葛子义</v>
          </cell>
          <cell r="D229" t="str">
            <v>Y70818YA15</v>
          </cell>
          <cell r="E229">
            <v>200</v>
          </cell>
          <cell r="F229">
            <v>800</v>
          </cell>
          <cell r="G229">
            <v>300</v>
          </cell>
          <cell r="H229">
            <v>1300</v>
          </cell>
          <cell r="I229">
            <v>0</v>
          </cell>
          <cell r="J229">
            <v>81.31</v>
          </cell>
          <cell r="K229">
            <v>1218.69</v>
          </cell>
          <cell r="L229">
            <v>918.69</v>
          </cell>
          <cell r="M229">
            <v>300</v>
          </cell>
          <cell r="N229" t="str">
            <v>葛子义</v>
          </cell>
          <cell r="O229" t="str">
            <v>新能源所</v>
          </cell>
          <cell r="P229" t="str">
            <v>津贴标准为1100元</v>
          </cell>
        </row>
        <row r="230">
          <cell r="B230" t="str">
            <v>张丹丽</v>
          </cell>
          <cell r="C230" t="str">
            <v>葛子义</v>
          </cell>
          <cell r="D230" t="str">
            <v>Y70818YA15</v>
          </cell>
          <cell r="E230">
            <v>200</v>
          </cell>
          <cell r="F230">
            <v>800</v>
          </cell>
          <cell r="G230">
            <v>300</v>
          </cell>
          <cell r="H230">
            <v>1300</v>
          </cell>
          <cell r="I230">
            <v>0</v>
          </cell>
          <cell r="J230">
            <v>120.66</v>
          </cell>
          <cell r="K230">
            <v>1179.3399999999999</v>
          </cell>
          <cell r="L230">
            <v>879.33999999999992</v>
          </cell>
          <cell r="M230">
            <v>300</v>
          </cell>
          <cell r="N230" t="str">
            <v>葛子义</v>
          </cell>
          <cell r="O230" t="str">
            <v>新能源所</v>
          </cell>
          <cell r="P230" t="str">
            <v>津贴标准为1100元</v>
          </cell>
        </row>
        <row r="231">
          <cell r="B231" t="str">
            <v>李彦博</v>
          </cell>
          <cell r="C231" t="str">
            <v>葛子义</v>
          </cell>
          <cell r="D231" t="str">
            <v>Y70818YA15</v>
          </cell>
          <cell r="E231">
            <v>200</v>
          </cell>
          <cell r="F231">
            <v>800</v>
          </cell>
          <cell r="G231">
            <v>300</v>
          </cell>
          <cell r="H231">
            <v>1300</v>
          </cell>
          <cell r="I231">
            <v>0</v>
          </cell>
          <cell r="J231">
            <v>54.16</v>
          </cell>
          <cell r="K231">
            <v>1245.8399999999999</v>
          </cell>
          <cell r="L231">
            <v>945.83999999999992</v>
          </cell>
          <cell r="M231">
            <v>300</v>
          </cell>
          <cell r="N231" t="str">
            <v>葛子义</v>
          </cell>
          <cell r="O231" t="str">
            <v>新能源所</v>
          </cell>
          <cell r="P231" t="str">
            <v>津贴标准为1100元</v>
          </cell>
        </row>
        <row r="232">
          <cell r="B232" t="str">
            <v>肖静波</v>
          </cell>
          <cell r="C232" t="str">
            <v>葛子义</v>
          </cell>
          <cell r="D232" t="str">
            <v>Y70818YA15</v>
          </cell>
          <cell r="E232">
            <v>200</v>
          </cell>
          <cell r="F232">
            <v>800</v>
          </cell>
          <cell r="G232">
            <v>300</v>
          </cell>
          <cell r="H232">
            <v>1300</v>
          </cell>
          <cell r="I232">
            <v>0</v>
          </cell>
          <cell r="J232">
            <v>100.58</v>
          </cell>
          <cell r="K232">
            <v>1199.42</v>
          </cell>
          <cell r="L232">
            <v>899.42000000000007</v>
          </cell>
          <cell r="M232">
            <v>300</v>
          </cell>
          <cell r="N232" t="str">
            <v>葛子义</v>
          </cell>
          <cell r="O232" t="str">
            <v>新能源所</v>
          </cell>
          <cell r="P232" t="str">
            <v>津贴标准为1100元</v>
          </cell>
        </row>
        <row r="233">
          <cell r="B233" t="str">
            <v>张家森</v>
          </cell>
          <cell r="C233" t="str">
            <v>葛子义</v>
          </cell>
          <cell r="D233" t="str">
            <v>Y70818YA15</v>
          </cell>
          <cell r="E233">
            <v>200</v>
          </cell>
          <cell r="F233">
            <v>700</v>
          </cell>
          <cell r="G233">
            <v>300</v>
          </cell>
          <cell r="H233">
            <v>1200</v>
          </cell>
          <cell r="I233">
            <v>0</v>
          </cell>
          <cell r="J233">
            <v>73.599999999999994</v>
          </cell>
          <cell r="K233">
            <v>1126.4000000000001</v>
          </cell>
          <cell r="L233">
            <v>826.40000000000009</v>
          </cell>
          <cell r="M233">
            <v>300</v>
          </cell>
          <cell r="N233" t="str">
            <v>葛子义</v>
          </cell>
          <cell r="O233" t="str">
            <v>新能源所</v>
          </cell>
          <cell r="P233" t="str">
            <v>津贴标准为1000元</v>
          </cell>
        </row>
        <row r="234">
          <cell r="B234" t="str">
            <v>娄强</v>
          </cell>
          <cell r="C234" t="str">
            <v>葛子义</v>
          </cell>
          <cell r="D234" t="str">
            <v>Y70818YA15</v>
          </cell>
          <cell r="E234">
            <v>200</v>
          </cell>
          <cell r="F234">
            <v>700</v>
          </cell>
          <cell r="G234">
            <v>300</v>
          </cell>
          <cell r="H234">
            <v>1200</v>
          </cell>
          <cell r="I234">
            <v>0</v>
          </cell>
          <cell r="J234">
            <v>82.21</v>
          </cell>
          <cell r="K234">
            <v>1117.79</v>
          </cell>
          <cell r="L234">
            <v>817.79</v>
          </cell>
          <cell r="M234">
            <v>300</v>
          </cell>
          <cell r="N234" t="str">
            <v>葛子义</v>
          </cell>
          <cell r="O234" t="str">
            <v>新能源所</v>
          </cell>
          <cell r="P234" t="str">
            <v>津贴标准为1000元</v>
          </cell>
        </row>
        <row r="235">
          <cell r="B235" t="str">
            <v>夏梓皓</v>
          </cell>
          <cell r="C235" t="str">
            <v>葛子义</v>
          </cell>
          <cell r="D235" t="str">
            <v>Y70818YA15</v>
          </cell>
          <cell r="E235">
            <v>200</v>
          </cell>
          <cell r="F235">
            <v>700</v>
          </cell>
          <cell r="G235">
            <v>300</v>
          </cell>
          <cell r="H235">
            <v>1200</v>
          </cell>
          <cell r="J235">
            <v>24.92</v>
          </cell>
          <cell r="K235">
            <v>1175.08</v>
          </cell>
          <cell r="L235">
            <v>875.07999999999993</v>
          </cell>
          <cell r="M235">
            <v>300</v>
          </cell>
          <cell r="N235" t="str">
            <v>葛子义</v>
          </cell>
          <cell r="O235" t="str">
            <v>新能源所</v>
          </cell>
          <cell r="P235" t="str">
            <v>津贴标准为1000元</v>
          </cell>
        </row>
        <row r="236">
          <cell r="B236" t="str">
            <v>谷宇晨</v>
          </cell>
          <cell r="C236" t="str">
            <v>官万兵</v>
          </cell>
          <cell r="D236" t="str">
            <v>Y90818ZT03</v>
          </cell>
          <cell r="E236">
            <v>200</v>
          </cell>
          <cell r="F236">
            <v>700</v>
          </cell>
          <cell r="G236">
            <v>300</v>
          </cell>
          <cell r="H236">
            <v>1200</v>
          </cell>
          <cell r="I236">
            <v>0</v>
          </cell>
          <cell r="J236">
            <v>134.83000000000001</v>
          </cell>
          <cell r="K236">
            <v>1065.17</v>
          </cell>
          <cell r="L236">
            <v>765.17000000000007</v>
          </cell>
          <cell r="M236">
            <v>300</v>
          </cell>
          <cell r="N236" t="str">
            <v>官万兵</v>
          </cell>
          <cell r="O236" t="str">
            <v>新能源所</v>
          </cell>
          <cell r="P236" t="str">
            <v>津贴标准为1000元</v>
          </cell>
        </row>
        <row r="237">
          <cell r="B237" t="str">
            <v>刘武</v>
          </cell>
          <cell r="C237" t="str">
            <v>官万兵</v>
          </cell>
          <cell r="D237" t="str">
            <v>Y90818ZT03</v>
          </cell>
          <cell r="E237">
            <v>200</v>
          </cell>
          <cell r="F237">
            <v>4200</v>
          </cell>
          <cell r="G237">
            <v>300</v>
          </cell>
          <cell r="H237">
            <v>4700</v>
          </cell>
          <cell r="I237">
            <v>0</v>
          </cell>
          <cell r="J237">
            <v>55.86</v>
          </cell>
          <cell r="K237">
            <v>4644.1400000000003</v>
          </cell>
          <cell r="L237">
            <v>4344.1400000000003</v>
          </cell>
          <cell r="M237">
            <v>300</v>
          </cell>
          <cell r="N237" t="str">
            <v>官万兵</v>
          </cell>
          <cell r="O237" t="str">
            <v>新能源所</v>
          </cell>
          <cell r="P237" t="str">
            <v>津贴标准为4500元</v>
          </cell>
        </row>
        <row r="238">
          <cell r="B238" t="str">
            <v>蒋聪盈</v>
          </cell>
          <cell r="C238" t="str">
            <v>官万兵</v>
          </cell>
          <cell r="D238" t="str">
            <v>Y90818ZT03</v>
          </cell>
          <cell r="E238">
            <v>200</v>
          </cell>
          <cell r="F238">
            <v>1300</v>
          </cell>
          <cell r="G238">
            <v>300</v>
          </cell>
          <cell r="H238">
            <v>1800</v>
          </cell>
          <cell r="I238">
            <v>0</v>
          </cell>
          <cell r="J238">
            <v>71.27</v>
          </cell>
          <cell r="K238">
            <v>1728.73</v>
          </cell>
          <cell r="L238">
            <v>1428.73</v>
          </cell>
          <cell r="M238">
            <v>300</v>
          </cell>
          <cell r="N238" t="str">
            <v>官万兵</v>
          </cell>
          <cell r="O238" t="str">
            <v>新能源所</v>
          </cell>
          <cell r="P238" t="str">
            <v>津贴标准为1600元</v>
          </cell>
        </row>
        <row r="239">
          <cell r="B239" t="str">
            <v>杜志广</v>
          </cell>
          <cell r="C239" t="str">
            <v>官万兵</v>
          </cell>
          <cell r="D239" t="str">
            <v>Y90818ZT03</v>
          </cell>
          <cell r="E239">
            <v>200</v>
          </cell>
          <cell r="F239">
            <v>1400</v>
          </cell>
          <cell r="G239">
            <v>300</v>
          </cell>
          <cell r="H239">
            <v>1900</v>
          </cell>
          <cell r="I239">
            <v>0</v>
          </cell>
          <cell r="J239">
            <v>95.47</v>
          </cell>
          <cell r="K239">
            <v>1804.53</v>
          </cell>
          <cell r="L239">
            <v>1504.53</v>
          </cell>
          <cell r="M239">
            <v>300</v>
          </cell>
          <cell r="N239" t="str">
            <v>官万兵</v>
          </cell>
          <cell r="O239" t="str">
            <v>新能源所</v>
          </cell>
          <cell r="P239" t="str">
            <v>津贴标准为1700元</v>
          </cell>
        </row>
        <row r="240">
          <cell r="B240" t="str">
            <v>俞成荣</v>
          </cell>
          <cell r="C240" t="str">
            <v>官万兵</v>
          </cell>
          <cell r="D240" t="str">
            <v>Y90818ZT03</v>
          </cell>
          <cell r="E240">
            <v>200</v>
          </cell>
          <cell r="F240">
            <v>700</v>
          </cell>
          <cell r="G240">
            <v>300</v>
          </cell>
          <cell r="H240">
            <v>1200</v>
          </cell>
          <cell r="I240">
            <v>0</v>
          </cell>
          <cell r="J240">
            <v>40.880000000000003</v>
          </cell>
          <cell r="K240">
            <v>1159.1199999999999</v>
          </cell>
          <cell r="L240">
            <v>859.11999999999989</v>
          </cell>
          <cell r="M240">
            <v>300</v>
          </cell>
          <cell r="N240" t="str">
            <v>官万兵</v>
          </cell>
          <cell r="O240" t="str">
            <v>新能源所</v>
          </cell>
          <cell r="P240" t="str">
            <v>津贴标准为1000元</v>
          </cell>
        </row>
        <row r="241">
          <cell r="B241" t="str">
            <v>姜定帮</v>
          </cell>
          <cell r="C241" t="str">
            <v>官万兵</v>
          </cell>
          <cell r="D241" t="str">
            <v>Y90818ZT03</v>
          </cell>
          <cell r="E241">
            <v>200</v>
          </cell>
          <cell r="F241">
            <v>1200</v>
          </cell>
          <cell r="G241">
            <v>300</v>
          </cell>
          <cell r="H241">
            <v>1700</v>
          </cell>
          <cell r="I241">
            <v>0</v>
          </cell>
          <cell r="J241">
            <v>56.83</v>
          </cell>
          <cell r="K241">
            <v>1643.17</v>
          </cell>
          <cell r="L241">
            <v>1343.17</v>
          </cell>
          <cell r="M241">
            <v>300</v>
          </cell>
          <cell r="N241" t="str">
            <v>官万兵</v>
          </cell>
          <cell r="O241" t="str">
            <v>新能源所</v>
          </cell>
          <cell r="P241" t="str">
            <v>津贴标准为1500元</v>
          </cell>
        </row>
        <row r="242">
          <cell r="B242" t="str">
            <v>张子泓</v>
          </cell>
          <cell r="C242" t="str">
            <v>官万兵</v>
          </cell>
          <cell r="D242" t="str">
            <v>Y90818ZT03</v>
          </cell>
          <cell r="E242">
            <v>200</v>
          </cell>
          <cell r="F242">
            <v>700</v>
          </cell>
          <cell r="G242">
            <v>300</v>
          </cell>
          <cell r="H242">
            <v>1200</v>
          </cell>
          <cell r="I242">
            <v>0</v>
          </cell>
          <cell r="J242">
            <v>55.67</v>
          </cell>
          <cell r="K242">
            <v>1144.33</v>
          </cell>
          <cell r="L242">
            <v>1144.33</v>
          </cell>
          <cell r="M242">
            <v>0</v>
          </cell>
          <cell r="N242" t="str">
            <v>官万兵</v>
          </cell>
          <cell r="O242" t="str">
            <v>新能源所</v>
          </cell>
          <cell r="P242" t="str">
            <v>津贴标准为1000元；在学籍学校做实验</v>
          </cell>
        </row>
        <row r="243">
          <cell r="B243" t="str">
            <v>郑道光</v>
          </cell>
          <cell r="C243" t="str">
            <v>王建新</v>
          </cell>
          <cell r="D243" t="str">
            <v>Y90818ZT03</v>
          </cell>
          <cell r="E243">
            <v>200</v>
          </cell>
          <cell r="F243">
            <v>700</v>
          </cell>
          <cell r="G243">
            <v>300</v>
          </cell>
          <cell r="H243">
            <v>1200</v>
          </cell>
          <cell r="I243">
            <v>0</v>
          </cell>
          <cell r="J243">
            <v>91</v>
          </cell>
          <cell r="K243">
            <v>1109</v>
          </cell>
          <cell r="L243">
            <v>809</v>
          </cell>
          <cell r="M243">
            <v>300</v>
          </cell>
          <cell r="N243" t="str">
            <v>官万兵</v>
          </cell>
          <cell r="O243" t="str">
            <v>新能源所</v>
          </cell>
          <cell r="P243" t="str">
            <v>津贴标准为1000元</v>
          </cell>
        </row>
        <row r="244">
          <cell r="B244" t="str">
            <v>王源慧</v>
          </cell>
          <cell r="C244" t="str">
            <v>杨钧</v>
          </cell>
          <cell r="D244" t="str">
            <v>Y90818ZT03</v>
          </cell>
          <cell r="E244">
            <v>200</v>
          </cell>
          <cell r="F244">
            <v>1300</v>
          </cell>
          <cell r="G244">
            <v>300</v>
          </cell>
          <cell r="H244">
            <v>1800</v>
          </cell>
          <cell r="I244">
            <v>0</v>
          </cell>
          <cell r="J244">
            <v>80.95</v>
          </cell>
          <cell r="K244">
            <v>1719.05</v>
          </cell>
          <cell r="L244">
            <v>1419.05</v>
          </cell>
          <cell r="M244">
            <v>300</v>
          </cell>
          <cell r="N244" t="str">
            <v>官万兵</v>
          </cell>
          <cell r="O244" t="str">
            <v>新能源所</v>
          </cell>
          <cell r="P244" t="str">
            <v>津贴标准为1600元</v>
          </cell>
        </row>
        <row r="245">
          <cell r="B245" t="str">
            <v>曹玉凤</v>
          </cell>
          <cell r="C245" t="str">
            <v>况永波</v>
          </cell>
          <cell r="D245" t="str">
            <v>Y80839DL05</v>
          </cell>
          <cell r="E245">
            <v>200</v>
          </cell>
          <cell r="F245">
            <v>1100</v>
          </cell>
          <cell r="G245">
            <v>300</v>
          </cell>
          <cell r="H245">
            <v>1600</v>
          </cell>
          <cell r="I245">
            <v>0</v>
          </cell>
          <cell r="J245">
            <v>43.84</v>
          </cell>
          <cell r="K245">
            <v>1556.16</v>
          </cell>
          <cell r="L245">
            <v>1256.1600000000001</v>
          </cell>
          <cell r="M245">
            <v>300</v>
          </cell>
          <cell r="N245" t="str">
            <v>况永波</v>
          </cell>
          <cell r="O245" t="str">
            <v>新能源所</v>
          </cell>
          <cell r="P245" t="str">
            <v>津贴标准为1400元</v>
          </cell>
        </row>
        <row r="246">
          <cell r="B246" t="str">
            <v>邹亚龙</v>
          </cell>
          <cell r="C246" t="str">
            <v>况永波</v>
          </cell>
          <cell r="D246" t="str">
            <v>Y80839DL05</v>
          </cell>
          <cell r="E246">
            <v>200</v>
          </cell>
          <cell r="F246">
            <v>1100</v>
          </cell>
          <cell r="G246">
            <v>300</v>
          </cell>
          <cell r="H246">
            <v>1600</v>
          </cell>
          <cell r="I246">
            <v>0</v>
          </cell>
          <cell r="J246">
            <v>43.47</v>
          </cell>
          <cell r="K246">
            <v>1556.53</v>
          </cell>
          <cell r="L246">
            <v>1256.53</v>
          </cell>
          <cell r="M246">
            <v>300</v>
          </cell>
          <cell r="N246" t="str">
            <v>况永波</v>
          </cell>
          <cell r="O246" t="str">
            <v>新能源所</v>
          </cell>
          <cell r="P246" t="str">
            <v>津贴标准为1400元</v>
          </cell>
        </row>
        <row r="247">
          <cell r="B247" t="str">
            <v>张宝山</v>
          </cell>
          <cell r="C247" t="str">
            <v>陆之毅</v>
          </cell>
          <cell r="D247" t="str">
            <v>Y90805RA01</v>
          </cell>
          <cell r="E247">
            <v>200</v>
          </cell>
          <cell r="F247">
            <v>2200</v>
          </cell>
          <cell r="G247">
            <v>300</v>
          </cell>
          <cell r="H247">
            <v>2700</v>
          </cell>
          <cell r="J247">
            <v>6.46</v>
          </cell>
          <cell r="K247">
            <v>2693.54</v>
          </cell>
          <cell r="L247">
            <v>2393.54</v>
          </cell>
          <cell r="M247">
            <v>300</v>
          </cell>
          <cell r="N247" t="str">
            <v>陆之毅</v>
          </cell>
          <cell r="O247" t="str">
            <v>新能源所</v>
          </cell>
          <cell r="P247" t="str">
            <v>津贴标准2500元</v>
          </cell>
        </row>
        <row r="248">
          <cell r="B248" t="str">
            <v>王苏南</v>
          </cell>
          <cell r="C248" t="str">
            <v>王海桥</v>
          </cell>
          <cell r="D248" t="str">
            <v>Y80812DT03</v>
          </cell>
          <cell r="E248">
            <v>200</v>
          </cell>
          <cell r="F248">
            <v>1000</v>
          </cell>
          <cell r="G248">
            <v>300</v>
          </cell>
          <cell r="H248">
            <v>1500</v>
          </cell>
          <cell r="J248">
            <v>19.989999999999998</v>
          </cell>
          <cell r="K248">
            <v>1480.01</v>
          </cell>
          <cell r="L248">
            <v>1180.01</v>
          </cell>
          <cell r="M248">
            <v>300</v>
          </cell>
          <cell r="N248" t="str">
            <v>宋伟杰</v>
          </cell>
          <cell r="O248" t="str">
            <v>新能源所</v>
          </cell>
          <cell r="P248" t="str">
            <v>津贴标准1300元</v>
          </cell>
        </row>
        <row r="249">
          <cell r="B249" t="str">
            <v>余冬冬</v>
          </cell>
          <cell r="C249" t="str">
            <v>何海勇</v>
          </cell>
          <cell r="D249" t="str">
            <v>Y00823RA21</v>
          </cell>
          <cell r="E249">
            <v>200</v>
          </cell>
          <cell r="F249">
            <v>1000</v>
          </cell>
          <cell r="G249">
            <v>300</v>
          </cell>
          <cell r="H249">
            <v>1500</v>
          </cell>
          <cell r="I249">
            <v>0</v>
          </cell>
          <cell r="J249">
            <v>72.89</v>
          </cell>
          <cell r="K249">
            <v>1427.11</v>
          </cell>
          <cell r="L249">
            <v>1127.1099999999999</v>
          </cell>
          <cell r="M249">
            <v>300</v>
          </cell>
          <cell r="N249" t="str">
            <v>王德宇</v>
          </cell>
          <cell r="O249" t="str">
            <v>新能源所</v>
          </cell>
          <cell r="P249" t="str">
            <v>津贴标准为1300元</v>
          </cell>
        </row>
        <row r="250">
          <cell r="B250" t="str">
            <v>万佳</v>
          </cell>
          <cell r="C250" t="str">
            <v>何海勇</v>
          </cell>
          <cell r="D250" t="str">
            <v>Y00823RA21</v>
          </cell>
          <cell r="E250">
            <v>200</v>
          </cell>
          <cell r="F250">
            <v>1000</v>
          </cell>
          <cell r="G250">
            <v>300</v>
          </cell>
          <cell r="H250">
            <v>1500</v>
          </cell>
          <cell r="I250">
            <v>0</v>
          </cell>
          <cell r="J250">
            <v>90.17</v>
          </cell>
          <cell r="K250">
            <v>1409.83</v>
          </cell>
          <cell r="L250">
            <v>1109.83</v>
          </cell>
          <cell r="M250">
            <v>300</v>
          </cell>
          <cell r="N250" t="str">
            <v>王德宇</v>
          </cell>
          <cell r="O250" t="str">
            <v>新能源所</v>
          </cell>
          <cell r="P250" t="str">
            <v>津贴标准为1300元</v>
          </cell>
        </row>
        <row r="251">
          <cell r="B251" t="str">
            <v>王键</v>
          </cell>
          <cell r="C251" t="str">
            <v>何海勇</v>
          </cell>
          <cell r="D251" t="str">
            <v>Y10835DB09</v>
          </cell>
          <cell r="E251">
            <v>200</v>
          </cell>
          <cell r="F251">
            <v>1000</v>
          </cell>
          <cell r="G251">
            <v>300</v>
          </cell>
          <cell r="H251">
            <v>1500</v>
          </cell>
          <cell r="I251">
            <v>0</v>
          </cell>
          <cell r="J251">
            <v>54.230000000000004</v>
          </cell>
          <cell r="K251">
            <v>1445.77</v>
          </cell>
          <cell r="L251">
            <v>1145.77</v>
          </cell>
          <cell r="M251">
            <v>300</v>
          </cell>
          <cell r="N251" t="str">
            <v>王德宇</v>
          </cell>
          <cell r="O251" t="str">
            <v>新能源所</v>
          </cell>
          <cell r="P251" t="str">
            <v>津贴标准为1300元</v>
          </cell>
        </row>
        <row r="252">
          <cell r="B252" t="str">
            <v>姬青</v>
          </cell>
          <cell r="C252" t="str">
            <v>朱锦、程亚军</v>
          </cell>
          <cell r="D252">
            <v>1131000811</v>
          </cell>
          <cell r="E252">
            <v>200</v>
          </cell>
          <cell r="F252">
            <v>2700</v>
          </cell>
          <cell r="G252">
            <v>300</v>
          </cell>
          <cell r="H252">
            <v>3200</v>
          </cell>
          <cell r="I252">
            <v>0</v>
          </cell>
          <cell r="J252">
            <v>72.44</v>
          </cell>
          <cell r="K252">
            <v>3127.56</v>
          </cell>
          <cell r="L252">
            <v>2827.56</v>
          </cell>
          <cell r="M252">
            <v>300</v>
          </cell>
          <cell r="N252" t="str">
            <v>夏永高</v>
          </cell>
          <cell r="O252" t="str">
            <v>新能源所</v>
          </cell>
          <cell r="P252" t="str">
            <v>津贴标准变为3000元</v>
          </cell>
        </row>
        <row r="253">
          <cell r="B253" t="str">
            <v>马六甲</v>
          </cell>
          <cell r="C253" t="str">
            <v>程亚军</v>
          </cell>
          <cell r="D253">
            <v>1131000811</v>
          </cell>
          <cell r="E253">
            <v>200</v>
          </cell>
          <cell r="F253">
            <v>1700</v>
          </cell>
          <cell r="G253">
            <v>300</v>
          </cell>
          <cell r="H253">
            <v>2200</v>
          </cell>
          <cell r="I253">
            <v>0</v>
          </cell>
          <cell r="J253">
            <v>91.98</v>
          </cell>
          <cell r="K253">
            <v>2108.02</v>
          </cell>
          <cell r="L253">
            <v>1808.02</v>
          </cell>
          <cell r="M253">
            <v>300</v>
          </cell>
          <cell r="N253" t="str">
            <v>夏永高</v>
          </cell>
          <cell r="O253" t="str">
            <v>新能源所</v>
          </cell>
          <cell r="P253" t="str">
            <v>津贴标准为2000元</v>
          </cell>
        </row>
        <row r="254">
          <cell r="B254" t="str">
            <v>文蓉江</v>
          </cell>
          <cell r="C254" t="str">
            <v>夏永高、樊细</v>
          </cell>
          <cell r="D254">
            <v>1131000811</v>
          </cell>
          <cell r="E254">
            <v>200</v>
          </cell>
          <cell r="F254">
            <v>900</v>
          </cell>
          <cell r="G254">
            <v>300</v>
          </cell>
          <cell r="H254">
            <v>1400</v>
          </cell>
          <cell r="I254">
            <v>0</v>
          </cell>
          <cell r="J254">
            <v>45.99</v>
          </cell>
          <cell r="K254">
            <v>1354.01</v>
          </cell>
          <cell r="L254">
            <v>1054.01</v>
          </cell>
          <cell r="M254">
            <v>300</v>
          </cell>
          <cell r="N254" t="str">
            <v>夏永高</v>
          </cell>
          <cell r="O254" t="str">
            <v>新能源所</v>
          </cell>
          <cell r="P254" t="str">
            <v>津贴标准为1200元</v>
          </cell>
        </row>
        <row r="255">
          <cell r="B255" t="str">
            <v>万隽永</v>
          </cell>
          <cell r="C255" t="str">
            <v>樊细</v>
          </cell>
          <cell r="D255" t="str">
            <v>Y80835SA05</v>
          </cell>
          <cell r="E255">
            <v>100</v>
          </cell>
          <cell r="F255">
            <v>450</v>
          </cell>
          <cell r="G255">
            <v>150</v>
          </cell>
          <cell r="H255">
            <v>700</v>
          </cell>
          <cell r="J255">
            <v>0</v>
          </cell>
          <cell r="K255">
            <v>700</v>
          </cell>
          <cell r="L255">
            <v>550</v>
          </cell>
          <cell r="M255">
            <v>150</v>
          </cell>
          <cell r="N255" t="str">
            <v>夏永高</v>
          </cell>
          <cell r="O255" t="str">
            <v>新能源所</v>
          </cell>
          <cell r="P255" t="str">
            <v>津贴标准为1200元</v>
          </cell>
        </row>
        <row r="256">
          <cell r="B256" t="str">
            <v>谭俊彬</v>
          </cell>
          <cell r="C256" t="str">
            <v>杨明辉</v>
          </cell>
          <cell r="D256" t="str">
            <v>Y80803DL01</v>
          </cell>
          <cell r="E256">
            <v>200</v>
          </cell>
          <cell r="F256">
            <v>1000</v>
          </cell>
          <cell r="G256">
            <v>300</v>
          </cell>
          <cell r="H256">
            <v>1500</v>
          </cell>
          <cell r="I256">
            <v>0</v>
          </cell>
          <cell r="J256">
            <v>0</v>
          </cell>
          <cell r="K256">
            <v>1500</v>
          </cell>
          <cell r="L256">
            <v>1500</v>
          </cell>
          <cell r="M256">
            <v>0</v>
          </cell>
          <cell r="N256" t="str">
            <v>杨明辉</v>
          </cell>
          <cell r="O256" t="str">
            <v>新能源所</v>
          </cell>
          <cell r="P256" t="str">
            <v>津贴标准为1200元；在学籍学校做实验；不住宿</v>
          </cell>
        </row>
        <row r="257">
          <cell r="B257" t="str">
            <v>潘龙海</v>
          </cell>
          <cell r="C257" t="str">
            <v>杨明辉</v>
          </cell>
          <cell r="D257" t="str">
            <v>Y80803DL01</v>
          </cell>
          <cell r="E257">
            <v>200</v>
          </cell>
          <cell r="F257">
            <v>700</v>
          </cell>
          <cell r="G257">
            <v>300</v>
          </cell>
          <cell r="H257">
            <v>1200</v>
          </cell>
          <cell r="I257">
            <v>0</v>
          </cell>
          <cell r="J257">
            <v>175.71</v>
          </cell>
          <cell r="K257">
            <v>1024.29</v>
          </cell>
          <cell r="L257">
            <v>724.29</v>
          </cell>
          <cell r="M257">
            <v>300</v>
          </cell>
          <cell r="N257" t="str">
            <v>杨明辉</v>
          </cell>
          <cell r="O257" t="str">
            <v>新能源所</v>
          </cell>
          <cell r="P257" t="str">
            <v>津贴标准为1000元</v>
          </cell>
        </row>
        <row r="258">
          <cell r="B258" t="str">
            <v>王晨豪</v>
          </cell>
          <cell r="C258" t="str">
            <v>杨明辉</v>
          </cell>
          <cell r="D258" t="str">
            <v>Y80803DL01</v>
          </cell>
          <cell r="E258">
            <v>200</v>
          </cell>
          <cell r="F258">
            <v>700</v>
          </cell>
          <cell r="G258">
            <v>300</v>
          </cell>
          <cell r="H258">
            <v>1200</v>
          </cell>
          <cell r="I258">
            <v>0</v>
          </cell>
          <cell r="J258">
            <v>101.49</v>
          </cell>
          <cell r="K258">
            <v>1098.51</v>
          </cell>
          <cell r="L258">
            <v>798.51</v>
          </cell>
          <cell r="M258">
            <v>300</v>
          </cell>
          <cell r="N258" t="str">
            <v>杨明辉</v>
          </cell>
          <cell r="O258" t="str">
            <v>新能源所</v>
          </cell>
          <cell r="P258" t="str">
            <v>津贴标准为1000元</v>
          </cell>
        </row>
        <row r="259">
          <cell r="B259" t="str">
            <v>元瑶</v>
          </cell>
          <cell r="C259" t="str">
            <v>杨明辉</v>
          </cell>
          <cell r="D259" t="str">
            <v>Y80803DL01</v>
          </cell>
          <cell r="E259">
            <v>200</v>
          </cell>
          <cell r="F259">
            <v>4700</v>
          </cell>
          <cell r="G259">
            <v>300</v>
          </cell>
          <cell r="H259">
            <v>5200</v>
          </cell>
          <cell r="I259">
            <v>0</v>
          </cell>
          <cell r="J259">
            <v>47.6</v>
          </cell>
          <cell r="K259">
            <v>5152.3999999999996</v>
          </cell>
          <cell r="L259">
            <v>4852.3999999999996</v>
          </cell>
          <cell r="M259">
            <v>300</v>
          </cell>
          <cell r="N259" t="str">
            <v>杨明辉</v>
          </cell>
          <cell r="O259" t="str">
            <v>新能源所</v>
          </cell>
          <cell r="P259" t="str">
            <v>津贴标准为5000元</v>
          </cell>
        </row>
        <row r="260">
          <cell r="B260" t="str">
            <v>梁书芹</v>
          </cell>
          <cell r="C260" t="str">
            <v>杨明辉</v>
          </cell>
          <cell r="D260" t="str">
            <v>Y80803DL01</v>
          </cell>
          <cell r="E260">
            <v>200</v>
          </cell>
          <cell r="F260">
            <v>900</v>
          </cell>
          <cell r="G260">
            <v>300</v>
          </cell>
          <cell r="H260">
            <v>1400</v>
          </cell>
          <cell r="I260">
            <v>0</v>
          </cell>
          <cell r="J260">
            <v>40.61</v>
          </cell>
          <cell r="K260">
            <v>1359.39</v>
          </cell>
          <cell r="L260">
            <v>1059.3900000000001</v>
          </cell>
          <cell r="M260">
            <v>300</v>
          </cell>
          <cell r="N260" t="str">
            <v>杨明辉</v>
          </cell>
          <cell r="O260" t="str">
            <v>新能源所</v>
          </cell>
          <cell r="P260" t="str">
            <v>津贴标准为1200元</v>
          </cell>
        </row>
        <row r="261">
          <cell r="B261" t="str">
            <v>吕梦瑶</v>
          </cell>
          <cell r="C261" t="str">
            <v>杨明辉</v>
          </cell>
          <cell r="D261" t="str">
            <v>Y80803DL01</v>
          </cell>
          <cell r="E261">
            <v>200</v>
          </cell>
          <cell r="F261">
            <v>700</v>
          </cell>
          <cell r="G261">
            <v>300</v>
          </cell>
          <cell r="H261">
            <v>1200</v>
          </cell>
          <cell r="I261">
            <v>0</v>
          </cell>
          <cell r="J261">
            <v>47.6</v>
          </cell>
          <cell r="K261">
            <v>1152.4000000000001</v>
          </cell>
          <cell r="L261">
            <v>852.40000000000009</v>
          </cell>
          <cell r="M261">
            <v>300</v>
          </cell>
          <cell r="N261" t="str">
            <v>杨明辉</v>
          </cell>
          <cell r="O261" t="str">
            <v>新能源所</v>
          </cell>
          <cell r="P261" t="str">
            <v>津贴标准为1000元</v>
          </cell>
        </row>
        <row r="262">
          <cell r="B262" t="str">
            <v>曲奉东</v>
          </cell>
          <cell r="C262" t="str">
            <v>杨明辉</v>
          </cell>
          <cell r="D262" t="str">
            <v>Y80803DL01</v>
          </cell>
          <cell r="E262">
            <v>200</v>
          </cell>
          <cell r="F262">
            <v>10000</v>
          </cell>
          <cell r="G262">
            <v>300</v>
          </cell>
          <cell r="H262">
            <v>10500</v>
          </cell>
          <cell r="I262">
            <v>0</v>
          </cell>
          <cell r="J262">
            <v>112.23</v>
          </cell>
          <cell r="K262">
            <v>10387.77</v>
          </cell>
          <cell r="L262">
            <v>10087.77</v>
          </cell>
          <cell r="M262">
            <v>300</v>
          </cell>
          <cell r="N262" t="str">
            <v>杨明辉</v>
          </cell>
          <cell r="O262" t="str">
            <v>新能源所</v>
          </cell>
          <cell r="P262" t="str">
            <v>津贴标准为10300元</v>
          </cell>
        </row>
        <row r="263">
          <cell r="B263" t="str">
            <v>刘士浩</v>
          </cell>
          <cell r="C263" t="str">
            <v>杨明辉</v>
          </cell>
          <cell r="D263" t="str">
            <v>Y80803DL01</v>
          </cell>
          <cell r="E263">
            <v>200</v>
          </cell>
          <cell r="F263">
            <v>500</v>
          </cell>
          <cell r="G263">
            <v>300</v>
          </cell>
          <cell r="H263">
            <v>1000</v>
          </cell>
          <cell r="I263">
            <v>0</v>
          </cell>
          <cell r="J263">
            <v>112.23</v>
          </cell>
          <cell r="K263">
            <v>887.77</v>
          </cell>
          <cell r="L263">
            <v>587.77</v>
          </cell>
          <cell r="M263">
            <v>300</v>
          </cell>
          <cell r="N263" t="str">
            <v>杨明辉</v>
          </cell>
          <cell r="O263" t="str">
            <v>新能源所</v>
          </cell>
          <cell r="P263" t="str">
            <v>津贴标准为1000元；本月助研奖酬金改为500元（通报）</v>
          </cell>
        </row>
        <row r="264">
          <cell r="B264" t="str">
            <v>邱雷</v>
          </cell>
          <cell r="C264" t="str">
            <v>杨明辉</v>
          </cell>
          <cell r="D264" t="str">
            <v>Y80803DL01</v>
          </cell>
          <cell r="E264">
            <v>200</v>
          </cell>
          <cell r="F264">
            <v>700</v>
          </cell>
          <cell r="G264">
            <v>300</v>
          </cell>
          <cell r="H264">
            <v>1200</v>
          </cell>
          <cell r="I264">
            <v>0</v>
          </cell>
          <cell r="J264">
            <v>87.77</v>
          </cell>
          <cell r="K264">
            <v>1112.23</v>
          </cell>
          <cell r="L264">
            <v>812.23</v>
          </cell>
          <cell r="M264">
            <v>300</v>
          </cell>
          <cell r="N264" t="str">
            <v>杨明辉</v>
          </cell>
          <cell r="O264" t="str">
            <v>新能源所</v>
          </cell>
          <cell r="P264" t="str">
            <v>津贴标准为1000元</v>
          </cell>
        </row>
        <row r="265">
          <cell r="B265" t="str">
            <v>匡婉迪</v>
          </cell>
          <cell r="C265" t="str">
            <v>杨明辉</v>
          </cell>
          <cell r="D265" t="str">
            <v>Y80803DL01</v>
          </cell>
          <cell r="E265">
            <v>200</v>
          </cell>
          <cell r="F265">
            <v>4867</v>
          </cell>
          <cell r="G265">
            <v>300</v>
          </cell>
          <cell r="H265">
            <v>5367</v>
          </cell>
          <cell r="I265">
            <v>0</v>
          </cell>
          <cell r="J265">
            <v>52.18</v>
          </cell>
          <cell r="K265">
            <v>5314.82</v>
          </cell>
          <cell r="L265">
            <v>5014.82</v>
          </cell>
          <cell r="M265">
            <v>300</v>
          </cell>
          <cell r="N265" t="str">
            <v>杨明辉</v>
          </cell>
          <cell r="O265" t="str">
            <v>新能源所</v>
          </cell>
          <cell r="P265" t="str">
            <v>津贴标准为5167元</v>
          </cell>
        </row>
        <row r="266">
          <cell r="B266" t="str">
            <v>王彩虹</v>
          </cell>
          <cell r="C266" t="str">
            <v>杨明辉</v>
          </cell>
          <cell r="D266" t="str">
            <v>Y80803DL01</v>
          </cell>
          <cell r="E266">
            <v>200</v>
          </cell>
          <cell r="F266">
            <v>7700</v>
          </cell>
          <cell r="G266">
            <v>300</v>
          </cell>
          <cell r="H266">
            <v>8200</v>
          </cell>
          <cell r="I266">
            <v>0</v>
          </cell>
          <cell r="J266">
            <v>52.18</v>
          </cell>
          <cell r="K266">
            <v>8147.82</v>
          </cell>
          <cell r="L266">
            <v>7847.82</v>
          </cell>
          <cell r="M266">
            <v>300</v>
          </cell>
          <cell r="N266" t="str">
            <v>杨明辉</v>
          </cell>
          <cell r="O266" t="str">
            <v>新能源所</v>
          </cell>
          <cell r="P266" t="str">
            <v>津贴标准改为8000</v>
          </cell>
        </row>
        <row r="267">
          <cell r="B267" t="str">
            <v>张新舜</v>
          </cell>
          <cell r="C267" t="str">
            <v>杨明辉</v>
          </cell>
          <cell r="D267" t="str">
            <v>Y80803DL01</v>
          </cell>
          <cell r="E267">
            <v>200</v>
          </cell>
          <cell r="F267">
            <v>700</v>
          </cell>
          <cell r="G267">
            <v>300</v>
          </cell>
          <cell r="H267">
            <v>1200</v>
          </cell>
          <cell r="I267">
            <v>0</v>
          </cell>
          <cell r="J267">
            <v>71.7</v>
          </cell>
          <cell r="K267">
            <v>1128.3</v>
          </cell>
          <cell r="L267">
            <v>828.3</v>
          </cell>
          <cell r="M267">
            <v>300</v>
          </cell>
          <cell r="N267" t="str">
            <v>杨明辉</v>
          </cell>
          <cell r="O267" t="str">
            <v>新能源所</v>
          </cell>
          <cell r="P267" t="str">
            <v>津贴标准为1000元</v>
          </cell>
        </row>
        <row r="268">
          <cell r="B268" t="str">
            <v>郑妍</v>
          </cell>
          <cell r="C268" t="str">
            <v>杨明辉</v>
          </cell>
          <cell r="D268" t="str">
            <v>Y80803DL01</v>
          </cell>
          <cell r="E268">
            <v>200</v>
          </cell>
          <cell r="F268">
            <v>700</v>
          </cell>
          <cell r="G268">
            <v>300</v>
          </cell>
          <cell r="H268">
            <v>1200</v>
          </cell>
          <cell r="I268">
            <v>0</v>
          </cell>
          <cell r="J268">
            <v>49.49</v>
          </cell>
          <cell r="K268">
            <v>1150.51</v>
          </cell>
          <cell r="L268">
            <v>850.51</v>
          </cell>
          <cell r="M268">
            <v>300</v>
          </cell>
          <cell r="N268" t="str">
            <v>杨明辉</v>
          </cell>
          <cell r="O268" t="str">
            <v>新能源所</v>
          </cell>
          <cell r="P268" t="str">
            <v>津贴标准为1000元</v>
          </cell>
        </row>
        <row r="269">
          <cell r="B269" t="str">
            <v>张丽</v>
          </cell>
          <cell r="C269" t="str">
            <v>杨明辉</v>
          </cell>
          <cell r="D269" t="str">
            <v>Y80803DL01</v>
          </cell>
          <cell r="E269">
            <v>200</v>
          </cell>
          <cell r="F269">
            <v>700</v>
          </cell>
          <cell r="G269">
            <v>300</v>
          </cell>
          <cell r="H269">
            <v>1200</v>
          </cell>
          <cell r="I269">
            <v>0</v>
          </cell>
          <cell r="J269">
            <v>77.45</v>
          </cell>
          <cell r="K269">
            <v>1122.55</v>
          </cell>
          <cell r="L269">
            <v>822.55</v>
          </cell>
          <cell r="M269">
            <v>300</v>
          </cell>
          <cell r="N269" t="str">
            <v>杨明辉</v>
          </cell>
          <cell r="O269" t="str">
            <v>新能源所</v>
          </cell>
          <cell r="P269" t="str">
            <v>津贴标准为1000元</v>
          </cell>
        </row>
        <row r="270">
          <cell r="B270" t="str">
            <v>周楠</v>
          </cell>
          <cell r="C270" t="str">
            <v>杨明辉</v>
          </cell>
          <cell r="D270" t="str">
            <v>Y80803DL01</v>
          </cell>
          <cell r="E270">
            <v>200</v>
          </cell>
          <cell r="F270">
            <v>700</v>
          </cell>
          <cell r="G270">
            <v>300</v>
          </cell>
          <cell r="H270">
            <v>1200</v>
          </cell>
          <cell r="I270">
            <v>0</v>
          </cell>
          <cell r="J270">
            <v>49.13</v>
          </cell>
          <cell r="K270">
            <v>1150.8699999999999</v>
          </cell>
          <cell r="L270">
            <v>850.86999999999989</v>
          </cell>
          <cell r="M270">
            <v>300</v>
          </cell>
          <cell r="N270" t="str">
            <v>杨明辉</v>
          </cell>
          <cell r="O270" t="str">
            <v>新能源所</v>
          </cell>
          <cell r="P270" t="str">
            <v>津贴标准为1000元</v>
          </cell>
        </row>
        <row r="271">
          <cell r="B271" t="str">
            <v>刘栋梁</v>
          </cell>
          <cell r="C271" t="str">
            <v>杨明辉</v>
          </cell>
          <cell r="D271" t="str">
            <v>Y80803DL01</v>
          </cell>
          <cell r="E271">
            <v>200</v>
          </cell>
          <cell r="F271">
            <v>700</v>
          </cell>
          <cell r="G271">
            <v>300</v>
          </cell>
          <cell r="H271">
            <v>1200</v>
          </cell>
          <cell r="J271">
            <v>17.84</v>
          </cell>
          <cell r="K271">
            <v>1182.1600000000001</v>
          </cell>
          <cell r="L271">
            <v>882.16000000000008</v>
          </cell>
          <cell r="M271">
            <v>300</v>
          </cell>
          <cell r="N271" t="str">
            <v>杨明辉</v>
          </cell>
          <cell r="O271" t="str">
            <v>新能源所</v>
          </cell>
          <cell r="P271" t="str">
            <v>津贴标准为1000元</v>
          </cell>
        </row>
        <row r="272">
          <cell r="B272" t="str">
            <v>赵敬伟</v>
          </cell>
          <cell r="C272" t="str">
            <v>杨明辉</v>
          </cell>
          <cell r="D272" t="str">
            <v>Y80803DL01</v>
          </cell>
          <cell r="E272">
            <v>100</v>
          </cell>
          <cell r="F272">
            <v>350</v>
          </cell>
          <cell r="G272">
            <v>150</v>
          </cell>
          <cell r="H272">
            <v>600</v>
          </cell>
          <cell r="J272">
            <v>3.8520000000000003</v>
          </cell>
          <cell r="K272">
            <v>596.14800000000002</v>
          </cell>
          <cell r="L272">
            <v>446.14800000000002</v>
          </cell>
          <cell r="M272">
            <v>150</v>
          </cell>
          <cell r="N272" t="str">
            <v>杨明辉</v>
          </cell>
          <cell r="O272" t="str">
            <v>新能源所</v>
          </cell>
          <cell r="P272" t="str">
            <v>津贴标准为1000元</v>
          </cell>
        </row>
        <row r="273">
          <cell r="B273" t="str">
            <v>鞠强健</v>
          </cell>
          <cell r="C273" t="str">
            <v>杨明辉</v>
          </cell>
          <cell r="D273" t="str">
            <v>Y80803DL01</v>
          </cell>
          <cell r="N273" t="str">
            <v>杨明辉</v>
          </cell>
          <cell r="O273" t="str">
            <v>新能源所</v>
          </cell>
        </row>
        <row r="274">
          <cell r="B274" t="str">
            <v>李自闯</v>
          </cell>
          <cell r="C274" t="str">
            <v>杨明辉</v>
          </cell>
          <cell r="D274" t="str">
            <v>Y80803DL01</v>
          </cell>
          <cell r="N274" t="str">
            <v>杨明辉</v>
          </cell>
          <cell r="O274" t="str">
            <v>新能源所</v>
          </cell>
        </row>
        <row r="275">
          <cell r="B275" t="str">
            <v>王超</v>
          </cell>
          <cell r="C275" t="str">
            <v>姚霞银</v>
          </cell>
          <cell r="D275" t="str">
            <v>Y80807DA04</v>
          </cell>
          <cell r="E275">
            <v>200</v>
          </cell>
          <cell r="F275">
            <v>1500</v>
          </cell>
          <cell r="G275">
            <v>300</v>
          </cell>
          <cell r="H275">
            <v>2000</v>
          </cell>
          <cell r="I275">
            <v>0</v>
          </cell>
          <cell r="J275">
            <v>64.42</v>
          </cell>
          <cell r="K275">
            <v>1935.58</v>
          </cell>
          <cell r="L275">
            <v>1635.58</v>
          </cell>
          <cell r="M275">
            <v>300</v>
          </cell>
          <cell r="N275" t="str">
            <v>姚霞银</v>
          </cell>
          <cell r="O275" t="str">
            <v>新能源所</v>
          </cell>
          <cell r="P275" t="str">
            <v>津贴标准为1800元</v>
          </cell>
        </row>
        <row r="276">
          <cell r="B276" t="str">
            <v>李启华</v>
          </cell>
          <cell r="C276" t="str">
            <v>姚霞银</v>
          </cell>
          <cell r="D276" t="str">
            <v>Y80807DA04</v>
          </cell>
          <cell r="E276">
            <v>200</v>
          </cell>
          <cell r="F276">
            <v>1000</v>
          </cell>
          <cell r="G276">
            <v>300</v>
          </cell>
          <cell r="H276">
            <v>1500</v>
          </cell>
          <cell r="I276">
            <v>0</v>
          </cell>
          <cell r="J276">
            <v>143.88</v>
          </cell>
          <cell r="K276">
            <v>1356.12</v>
          </cell>
          <cell r="L276">
            <v>1056.1199999999999</v>
          </cell>
          <cell r="M276">
            <v>300</v>
          </cell>
          <cell r="N276" t="str">
            <v>姚霞银</v>
          </cell>
          <cell r="O276" t="str">
            <v>新能源所</v>
          </cell>
          <cell r="P276" t="str">
            <v>津贴标准为1300元</v>
          </cell>
        </row>
        <row r="277">
          <cell r="B277" t="str">
            <v>张增成</v>
          </cell>
          <cell r="C277" t="str">
            <v>姚霞银</v>
          </cell>
          <cell r="D277" t="str">
            <v>Y80807DA04</v>
          </cell>
          <cell r="E277">
            <v>200</v>
          </cell>
          <cell r="F277">
            <v>1000</v>
          </cell>
          <cell r="G277">
            <v>300</v>
          </cell>
          <cell r="H277">
            <v>1500</v>
          </cell>
          <cell r="I277">
            <v>0</v>
          </cell>
          <cell r="J277">
            <v>111.68</v>
          </cell>
          <cell r="K277">
            <v>1388.32</v>
          </cell>
          <cell r="L277">
            <v>1088.32</v>
          </cell>
          <cell r="M277">
            <v>300</v>
          </cell>
          <cell r="N277" t="str">
            <v>姚霞银</v>
          </cell>
          <cell r="O277" t="str">
            <v>新能源所</v>
          </cell>
          <cell r="P277" t="str">
            <v>津贴标准为1300元</v>
          </cell>
        </row>
        <row r="278">
          <cell r="B278" t="str">
            <v>朱梦婷</v>
          </cell>
          <cell r="C278" t="str">
            <v>姚霞银</v>
          </cell>
          <cell r="D278" t="str">
            <v>Y80807DA04</v>
          </cell>
          <cell r="E278">
            <v>200</v>
          </cell>
          <cell r="F278">
            <v>1000</v>
          </cell>
          <cell r="G278">
            <v>300</v>
          </cell>
          <cell r="H278">
            <v>1500</v>
          </cell>
          <cell r="I278">
            <v>0</v>
          </cell>
          <cell r="J278">
            <v>0</v>
          </cell>
          <cell r="K278">
            <v>1500</v>
          </cell>
          <cell r="L278">
            <v>1500</v>
          </cell>
          <cell r="M278">
            <v>0</v>
          </cell>
          <cell r="N278" t="str">
            <v>姚霞银</v>
          </cell>
          <cell r="O278" t="str">
            <v>新能源所</v>
          </cell>
          <cell r="P278" t="str">
            <v>津贴标准为1300元
不住宿</v>
          </cell>
        </row>
        <row r="279">
          <cell r="B279" t="str">
            <v>王佳</v>
          </cell>
          <cell r="C279" t="str">
            <v>姚霞银</v>
          </cell>
          <cell r="D279" t="str">
            <v>Y80807DA04</v>
          </cell>
          <cell r="E279">
            <v>200</v>
          </cell>
          <cell r="F279">
            <v>1000</v>
          </cell>
          <cell r="G279">
            <v>300</v>
          </cell>
          <cell r="H279">
            <v>1500</v>
          </cell>
          <cell r="I279">
            <v>0</v>
          </cell>
          <cell r="J279">
            <v>99.06</v>
          </cell>
          <cell r="K279">
            <v>1400.94</v>
          </cell>
          <cell r="L279">
            <v>1400.94</v>
          </cell>
          <cell r="M279">
            <v>0</v>
          </cell>
          <cell r="N279" t="str">
            <v>姚霞银</v>
          </cell>
          <cell r="O279" t="str">
            <v>新能源所</v>
          </cell>
          <cell r="P279" t="str">
            <v>津贴标准为1300元</v>
          </cell>
        </row>
        <row r="280">
          <cell r="B280" t="str">
            <v>郭青雅</v>
          </cell>
          <cell r="C280" t="str">
            <v>姚霞银</v>
          </cell>
          <cell r="D280" t="str">
            <v>Y80807DA04</v>
          </cell>
          <cell r="E280">
            <v>200</v>
          </cell>
          <cell r="F280">
            <v>1000</v>
          </cell>
          <cell r="G280">
            <v>300</v>
          </cell>
          <cell r="H280">
            <v>1500</v>
          </cell>
          <cell r="I280">
            <v>0</v>
          </cell>
          <cell r="J280">
            <v>161.63999999999999</v>
          </cell>
          <cell r="K280">
            <v>1338.3600000000001</v>
          </cell>
          <cell r="L280">
            <v>1338.3600000000001</v>
          </cell>
          <cell r="M280">
            <v>0</v>
          </cell>
          <cell r="N280" t="str">
            <v>姚霞银</v>
          </cell>
          <cell r="O280" t="str">
            <v>新能源所</v>
          </cell>
          <cell r="P280" t="str">
            <v>津贴标准为1300元</v>
          </cell>
        </row>
        <row r="281">
          <cell r="B281" t="str">
            <v>郭雪琪</v>
          </cell>
          <cell r="C281" t="str">
            <v>叶继春</v>
          </cell>
          <cell r="D281" t="str">
            <v>Y90807DA05</v>
          </cell>
          <cell r="E281">
            <v>200</v>
          </cell>
          <cell r="F281">
            <v>2200</v>
          </cell>
          <cell r="G281">
            <v>300</v>
          </cell>
          <cell r="H281">
            <v>2700</v>
          </cell>
          <cell r="I281">
            <v>0</v>
          </cell>
          <cell r="J281">
            <v>64.44</v>
          </cell>
          <cell r="K281">
            <v>2635.56</v>
          </cell>
          <cell r="L281">
            <v>2335.56</v>
          </cell>
          <cell r="M281">
            <v>300</v>
          </cell>
          <cell r="N281" t="str">
            <v>叶继春</v>
          </cell>
          <cell r="O281" t="str">
            <v>新能源所</v>
          </cell>
          <cell r="P281" t="str">
            <v>津贴标准为2500元</v>
          </cell>
        </row>
        <row r="282">
          <cell r="B282" t="str">
            <v>林豪</v>
          </cell>
          <cell r="C282" t="str">
            <v>高平奇</v>
          </cell>
          <cell r="D282" t="str">
            <v>Y90807DA05</v>
          </cell>
          <cell r="E282">
            <v>200</v>
          </cell>
          <cell r="F282">
            <v>1200</v>
          </cell>
          <cell r="G282">
            <v>300</v>
          </cell>
          <cell r="H282">
            <v>1700</v>
          </cell>
          <cell r="I282">
            <v>0</v>
          </cell>
          <cell r="J282">
            <v>28.77</v>
          </cell>
          <cell r="K282">
            <v>1671.23</v>
          </cell>
          <cell r="L282">
            <v>1371.23</v>
          </cell>
          <cell r="M282">
            <v>300</v>
          </cell>
          <cell r="N282" t="str">
            <v>叶继春</v>
          </cell>
          <cell r="O282" t="str">
            <v>新能源所</v>
          </cell>
          <cell r="P282" t="str">
            <v>津贴标准为1500元</v>
          </cell>
        </row>
        <row r="283">
          <cell r="B283" t="str">
            <v>王志学</v>
          </cell>
          <cell r="C283" t="str">
            <v>曾俞衡</v>
          </cell>
          <cell r="D283" t="str">
            <v>Y90807DA05</v>
          </cell>
          <cell r="E283">
            <v>200</v>
          </cell>
          <cell r="F283">
            <v>2200</v>
          </cell>
          <cell r="G283">
            <v>300</v>
          </cell>
          <cell r="H283">
            <v>2700</v>
          </cell>
          <cell r="I283">
            <v>0</v>
          </cell>
          <cell r="J283">
            <v>56.3</v>
          </cell>
          <cell r="K283">
            <v>2643.7</v>
          </cell>
          <cell r="L283">
            <v>2343.6999999999998</v>
          </cell>
          <cell r="M283">
            <v>300</v>
          </cell>
          <cell r="N283" t="str">
            <v>叶继春</v>
          </cell>
          <cell r="O283" t="str">
            <v>新能源所</v>
          </cell>
          <cell r="P283" t="str">
            <v>津贴标准为2500元</v>
          </cell>
        </row>
        <row r="284">
          <cell r="B284" t="str">
            <v>艾余前</v>
          </cell>
          <cell r="C284" t="str">
            <v>叶继春</v>
          </cell>
          <cell r="D284" t="str">
            <v>Y90807DA05</v>
          </cell>
          <cell r="E284">
            <v>200</v>
          </cell>
          <cell r="F284">
            <v>1800</v>
          </cell>
          <cell r="G284">
            <v>300</v>
          </cell>
          <cell r="H284">
            <v>2300</v>
          </cell>
          <cell r="I284">
            <v>0</v>
          </cell>
          <cell r="J284">
            <v>102.96</v>
          </cell>
          <cell r="K284">
            <v>2197.04</v>
          </cell>
          <cell r="L284">
            <v>1897.04</v>
          </cell>
          <cell r="M284">
            <v>300</v>
          </cell>
          <cell r="N284" t="str">
            <v>叶继春</v>
          </cell>
          <cell r="O284" t="str">
            <v>新能源所</v>
          </cell>
          <cell r="P284" t="str">
            <v>津贴标准为2100元</v>
          </cell>
        </row>
        <row r="285">
          <cell r="B285" t="str">
            <v>芮哲</v>
          </cell>
          <cell r="C285" t="str">
            <v>叶继春</v>
          </cell>
          <cell r="D285" t="str">
            <v>Y90807DA05</v>
          </cell>
          <cell r="E285">
            <v>200</v>
          </cell>
          <cell r="F285">
            <v>1800</v>
          </cell>
          <cell r="G285">
            <v>300</v>
          </cell>
          <cell r="H285">
            <v>2300</v>
          </cell>
          <cell r="I285">
            <v>0</v>
          </cell>
          <cell r="J285">
            <v>53.42</v>
          </cell>
          <cell r="K285">
            <v>2246.58</v>
          </cell>
          <cell r="L285">
            <v>1946.58</v>
          </cell>
          <cell r="M285">
            <v>300</v>
          </cell>
          <cell r="N285" t="str">
            <v>叶继春</v>
          </cell>
          <cell r="O285" t="str">
            <v>新能源所</v>
          </cell>
          <cell r="P285" t="str">
            <v>津贴标准为1900元</v>
          </cell>
        </row>
        <row r="286">
          <cell r="B286" t="str">
            <v>张永强</v>
          </cell>
          <cell r="C286" t="str">
            <v>盛江</v>
          </cell>
          <cell r="D286" t="str">
            <v>Y90807DA05</v>
          </cell>
          <cell r="E286">
            <v>200</v>
          </cell>
          <cell r="F286">
            <v>1600</v>
          </cell>
          <cell r="G286">
            <v>300</v>
          </cell>
          <cell r="H286">
            <v>2100</v>
          </cell>
          <cell r="I286">
            <v>0</v>
          </cell>
          <cell r="J286">
            <v>56.92</v>
          </cell>
          <cell r="K286">
            <v>2043.08</v>
          </cell>
          <cell r="L286">
            <v>1743.08</v>
          </cell>
          <cell r="M286">
            <v>300</v>
          </cell>
          <cell r="N286" t="str">
            <v>叶继春</v>
          </cell>
          <cell r="O286" t="str">
            <v>新能源所</v>
          </cell>
          <cell r="P286" t="str">
            <v>津贴标准为1900元</v>
          </cell>
        </row>
        <row r="287">
          <cell r="B287" t="str">
            <v>林毅然</v>
          </cell>
          <cell r="C287" t="str">
            <v>叶继春</v>
          </cell>
          <cell r="D287" t="str">
            <v>Y90807DA05</v>
          </cell>
          <cell r="E287">
            <v>200</v>
          </cell>
          <cell r="F287">
            <v>1600</v>
          </cell>
          <cell r="G287">
            <v>300</v>
          </cell>
          <cell r="H287">
            <v>2100</v>
          </cell>
          <cell r="I287">
            <v>0</v>
          </cell>
          <cell r="J287">
            <v>96.65</v>
          </cell>
          <cell r="K287">
            <v>2003.35</v>
          </cell>
          <cell r="L287">
            <v>1703.35</v>
          </cell>
          <cell r="M287">
            <v>300</v>
          </cell>
          <cell r="N287" t="str">
            <v>叶继春</v>
          </cell>
          <cell r="O287" t="str">
            <v>新能源所</v>
          </cell>
          <cell r="P287" t="str">
            <v>津贴标准为1900元</v>
          </cell>
        </row>
        <row r="288">
          <cell r="B288" t="str">
            <v>陈有为</v>
          </cell>
          <cell r="C288" t="str">
            <v>尹宏峰</v>
          </cell>
          <cell r="D288" t="str">
            <v>Y10826SA11</v>
          </cell>
          <cell r="E288">
            <v>200</v>
          </cell>
          <cell r="F288">
            <v>1700</v>
          </cell>
          <cell r="G288">
            <v>300</v>
          </cell>
          <cell r="H288">
            <v>2200</v>
          </cell>
          <cell r="I288">
            <v>0</v>
          </cell>
          <cell r="J288">
            <v>0</v>
          </cell>
          <cell r="K288">
            <v>2200</v>
          </cell>
          <cell r="L288">
            <v>1900</v>
          </cell>
          <cell r="M288">
            <v>300</v>
          </cell>
          <cell r="N288" t="str">
            <v>尹宏峰</v>
          </cell>
          <cell r="O288" t="str">
            <v>新能源所</v>
          </cell>
          <cell r="P288" t="str">
            <v>津贴标准为2000元；不住宿</v>
          </cell>
        </row>
        <row r="289">
          <cell r="B289" t="str">
            <v>熊文</v>
          </cell>
          <cell r="C289" t="str">
            <v>竺立强</v>
          </cell>
          <cell r="D289" t="str">
            <v>Y80806YM02</v>
          </cell>
          <cell r="E289">
            <v>200</v>
          </cell>
          <cell r="F289">
            <v>700</v>
          </cell>
          <cell r="G289">
            <v>300</v>
          </cell>
          <cell r="H289">
            <v>1200</v>
          </cell>
          <cell r="I289">
            <v>0</v>
          </cell>
          <cell r="J289">
            <v>96.65</v>
          </cell>
          <cell r="K289">
            <v>1103.3499999999999</v>
          </cell>
          <cell r="L289">
            <v>803.34999999999991</v>
          </cell>
          <cell r="M289">
            <v>300</v>
          </cell>
          <cell r="N289" t="str">
            <v>竺立强</v>
          </cell>
          <cell r="O289" t="str">
            <v>新能源所</v>
          </cell>
          <cell r="P289" t="str">
            <v>津贴标准为1000元</v>
          </cell>
        </row>
        <row r="290">
          <cell r="B290" t="str">
            <v>李志远</v>
          </cell>
          <cell r="C290" t="str">
            <v>竺立强</v>
          </cell>
          <cell r="D290" t="str">
            <v>Y80806YM02</v>
          </cell>
          <cell r="E290">
            <v>200</v>
          </cell>
          <cell r="F290">
            <v>700</v>
          </cell>
          <cell r="G290">
            <v>300</v>
          </cell>
          <cell r="H290">
            <v>1200</v>
          </cell>
          <cell r="I290">
            <v>0</v>
          </cell>
          <cell r="J290">
            <v>78.709999999999994</v>
          </cell>
          <cell r="K290">
            <v>1121.29</v>
          </cell>
          <cell r="L290">
            <v>821.29</v>
          </cell>
          <cell r="M290">
            <v>300</v>
          </cell>
          <cell r="N290" t="str">
            <v>竺立强</v>
          </cell>
          <cell r="O290" t="str">
            <v>新能源所</v>
          </cell>
          <cell r="P290" t="str">
            <v>津贴标准为1000元</v>
          </cell>
        </row>
        <row r="291">
          <cell r="B291" t="str">
            <v>刘晓梅</v>
          </cell>
          <cell r="C291" t="str">
            <v>李华</v>
          </cell>
          <cell r="D291" t="str">
            <v>Y70323YM06</v>
          </cell>
          <cell r="E291">
            <v>200</v>
          </cell>
          <cell r="F291">
            <v>1150</v>
          </cell>
          <cell r="G291">
            <v>300</v>
          </cell>
          <cell r="H291">
            <v>1650</v>
          </cell>
          <cell r="I291">
            <v>0</v>
          </cell>
          <cell r="J291">
            <v>0</v>
          </cell>
          <cell r="K291">
            <v>1650</v>
          </cell>
          <cell r="L291">
            <v>1650</v>
          </cell>
          <cell r="M291">
            <v>0</v>
          </cell>
          <cell r="N291" t="str">
            <v>李华</v>
          </cell>
          <cell r="O291" t="str">
            <v>慈溪医工</v>
          </cell>
          <cell r="P291" t="str">
            <v>津贴标准为1450元；津贴发至10月份</v>
          </cell>
        </row>
        <row r="292">
          <cell r="B292" t="str">
            <v>吴双杰</v>
          </cell>
          <cell r="C292" t="str">
            <v>李华</v>
          </cell>
          <cell r="D292" t="str">
            <v>Y70323YM06</v>
          </cell>
          <cell r="E292">
            <v>200</v>
          </cell>
          <cell r="F292">
            <v>3700</v>
          </cell>
          <cell r="G292">
            <v>300</v>
          </cell>
          <cell r="H292">
            <v>4200</v>
          </cell>
          <cell r="I292">
            <v>0</v>
          </cell>
          <cell r="J292">
            <v>0</v>
          </cell>
          <cell r="K292">
            <v>4200</v>
          </cell>
          <cell r="L292">
            <v>4200</v>
          </cell>
          <cell r="M292">
            <v>0</v>
          </cell>
          <cell r="N292" t="str">
            <v>李华</v>
          </cell>
          <cell r="O292" t="str">
            <v>慈溪医工</v>
          </cell>
          <cell r="P292" t="str">
            <v>津贴标准为4000元</v>
          </cell>
        </row>
        <row r="293">
          <cell r="B293" t="str">
            <v>吴莎莎</v>
          </cell>
          <cell r="C293" t="str">
            <v>吴爱国</v>
          </cell>
          <cell r="D293" t="str">
            <v>Y91104WS03</v>
          </cell>
          <cell r="E293">
            <v>200</v>
          </cell>
          <cell r="F293">
            <v>900</v>
          </cell>
          <cell r="G293">
            <v>300</v>
          </cell>
          <cell r="H293">
            <v>1400</v>
          </cell>
          <cell r="I293">
            <v>0</v>
          </cell>
          <cell r="J293">
            <v>34.25</v>
          </cell>
          <cell r="K293">
            <v>1365.75</v>
          </cell>
          <cell r="L293">
            <v>1365.75</v>
          </cell>
          <cell r="M293">
            <v>0</v>
          </cell>
          <cell r="N293" t="str">
            <v>吴爱国</v>
          </cell>
          <cell r="O293" t="str">
            <v>慈溪医工</v>
          </cell>
          <cell r="P293" t="str">
            <v>津贴标准为1200元</v>
          </cell>
        </row>
        <row r="294">
          <cell r="B294" t="str">
            <v>孙思佳</v>
          </cell>
          <cell r="C294" t="str">
            <v>吴爱国</v>
          </cell>
          <cell r="D294" t="str">
            <v>Y91104WS03</v>
          </cell>
          <cell r="E294">
            <v>200</v>
          </cell>
          <cell r="F294">
            <v>700</v>
          </cell>
          <cell r="G294">
            <v>300</v>
          </cell>
          <cell r="H294">
            <v>1200</v>
          </cell>
          <cell r="I294">
            <v>0</v>
          </cell>
          <cell r="J294">
            <v>54.11</v>
          </cell>
          <cell r="K294">
            <v>1145.8900000000001</v>
          </cell>
          <cell r="L294">
            <v>1145.8900000000001</v>
          </cell>
          <cell r="M294">
            <v>0</v>
          </cell>
          <cell r="N294" t="str">
            <v>吴爱国</v>
          </cell>
          <cell r="O294" t="str">
            <v>慈溪医工</v>
          </cell>
          <cell r="P294" t="str">
            <v>津贴标准为1000元</v>
          </cell>
        </row>
        <row r="295">
          <cell r="B295" t="str">
            <v>高阳</v>
          </cell>
          <cell r="C295" t="str">
            <v>吴爱国</v>
          </cell>
          <cell r="D295" t="str">
            <v>Y91104WS03</v>
          </cell>
          <cell r="E295">
            <v>200</v>
          </cell>
          <cell r="F295">
            <v>900</v>
          </cell>
          <cell r="G295">
            <v>300</v>
          </cell>
          <cell r="H295">
            <v>1400</v>
          </cell>
          <cell r="I295">
            <v>0</v>
          </cell>
          <cell r="J295">
            <v>65.77</v>
          </cell>
          <cell r="K295">
            <v>1334.23</v>
          </cell>
          <cell r="L295">
            <v>1334.23</v>
          </cell>
          <cell r="M295">
            <v>0</v>
          </cell>
          <cell r="N295" t="str">
            <v>吴爱国</v>
          </cell>
          <cell r="O295" t="str">
            <v>慈溪医工</v>
          </cell>
          <cell r="P295" t="str">
            <v>津贴标准为1200元</v>
          </cell>
        </row>
        <row r="296">
          <cell r="B296" t="str">
            <v>程慧君</v>
          </cell>
          <cell r="C296" t="str">
            <v>李娟
（医工所）</v>
          </cell>
          <cell r="D296" t="str">
            <v>Y91104WS03</v>
          </cell>
          <cell r="E296">
            <v>200</v>
          </cell>
          <cell r="F296">
            <v>900</v>
          </cell>
          <cell r="G296">
            <v>300</v>
          </cell>
          <cell r="H296">
            <v>1400</v>
          </cell>
          <cell r="I296">
            <v>0</v>
          </cell>
          <cell r="J296">
            <v>61.22</v>
          </cell>
          <cell r="K296">
            <v>1338.78</v>
          </cell>
          <cell r="L296">
            <v>1338.78</v>
          </cell>
          <cell r="M296">
            <v>0</v>
          </cell>
          <cell r="N296" t="str">
            <v>吴爱国</v>
          </cell>
          <cell r="O296" t="str">
            <v>慈溪医工</v>
          </cell>
          <cell r="P296" t="str">
            <v>津贴标准为1200元</v>
          </cell>
        </row>
        <row r="297">
          <cell r="B297" t="str">
            <v>牟磊</v>
          </cell>
          <cell r="C297" t="str">
            <v>程骏</v>
          </cell>
          <cell r="D297" t="str">
            <v>Y60001RA01</v>
          </cell>
          <cell r="E297">
            <v>200</v>
          </cell>
          <cell r="F297">
            <v>1700</v>
          </cell>
          <cell r="G297">
            <v>300</v>
          </cell>
          <cell r="H297">
            <v>2200</v>
          </cell>
          <cell r="I297">
            <v>0</v>
          </cell>
          <cell r="J297">
            <v>83.77</v>
          </cell>
          <cell r="K297">
            <v>2116.23</v>
          </cell>
          <cell r="L297">
            <v>2116.23</v>
          </cell>
          <cell r="M297">
            <v>0</v>
          </cell>
          <cell r="N297" t="str">
            <v>赵一天</v>
          </cell>
          <cell r="O297" t="str">
            <v>慈溪医工</v>
          </cell>
          <cell r="P297" t="str">
            <v>津贴标准为2000元</v>
          </cell>
        </row>
        <row r="298">
          <cell r="B298" t="str">
            <v>周康</v>
          </cell>
          <cell r="C298" t="str">
            <v>刘江</v>
          </cell>
          <cell r="D298" t="str">
            <v>Y60001RA01</v>
          </cell>
          <cell r="E298">
            <v>200</v>
          </cell>
          <cell r="F298">
            <v>1700</v>
          </cell>
          <cell r="G298">
            <v>300</v>
          </cell>
          <cell r="H298">
            <v>2200</v>
          </cell>
          <cell r="I298">
            <v>0</v>
          </cell>
          <cell r="J298">
            <v>161.13999999999999</v>
          </cell>
          <cell r="K298">
            <v>2038.8600000000001</v>
          </cell>
          <cell r="L298">
            <v>2038.8600000000001</v>
          </cell>
          <cell r="M298">
            <v>0</v>
          </cell>
          <cell r="N298" t="str">
            <v>赵一天</v>
          </cell>
          <cell r="O298" t="str">
            <v>慈溪医工</v>
          </cell>
          <cell r="P298" t="str">
            <v>津贴标准为2000元</v>
          </cell>
        </row>
        <row r="299">
          <cell r="B299" t="str">
            <v>赵昆</v>
          </cell>
          <cell r="C299" t="str">
            <v>赵一天</v>
          </cell>
          <cell r="D299" t="str">
            <v>Y91101DA03</v>
          </cell>
          <cell r="E299">
            <v>200</v>
          </cell>
          <cell r="F299">
            <v>1500</v>
          </cell>
          <cell r="G299">
            <v>300</v>
          </cell>
          <cell r="H299">
            <v>2000</v>
          </cell>
          <cell r="I299">
            <v>0</v>
          </cell>
          <cell r="J299">
            <v>57.47</v>
          </cell>
          <cell r="K299">
            <v>1942.53</v>
          </cell>
          <cell r="L299">
            <v>1942.53</v>
          </cell>
          <cell r="M299">
            <v>0</v>
          </cell>
          <cell r="N299" t="str">
            <v>赵一天</v>
          </cell>
          <cell r="O299" t="str">
            <v>慈溪医工</v>
          </cell>
          <cell r="P299" t="str">
            <v>津贴标准为2000元</v>
          </cell>
        </row>
        <row r="300">
          <cell r="B300" t="str">
            <v>尚巧玲</v>
          </cell>
          <cell r="C300" t="str">
            <v>赵一天</v>
          </cell>
          <cell r="D300" t="str">
            <v>Y91101DA03</v>
          </cell>
          <cell r="E300">
            <v>200</v>
          </cell>
          <cell r="F300">
            <v>1700</v>
          </cell>
          <cell r="G300">
            <v>300</v>
          </cell>
          <cell r="H300">
            <v>2200</v>
          </cell>
          <cell r="I300">
            <v>0</v>
          </cell>
          <cell r="J300">
            <v>46.61</v>
          </cell>
          <cell r="K300">
            <v>2153.39</v>
          </cell>
          <cell r="L300">
            <v>2153.39</v>
          </cell>
          <cell r="M300">
            <v>0</v>
          </cell>
          <cell r="N300" t="str">
            <v>赵一天</v>
          </cell>
          <cell r="O300" t="str">
            <v>慈溪医工</v>
          </cell>
          <cell r="P300" t="str">
            <v>津贴标准为2000元</v>
          </cell>
        </row>
        <row r="301">
          <cell r="B301" t="str">
            <v>赵蕊</v>
          </cell>
          <cell r="C301" t="str">
            <v>赵一天</v>
          </cell>
          <cell r="D301" t="str">
            <v>Y81101YM01</v>
          </cell>
          <cell r="E301">
            <v>200</v>
          </cell>
          <cell r="F301">
            <v>1700</v>
          </cell>
          <cell r="G301">
            <v>300</v>
          </cell>
          <cell r="H301">
            <v>2200</v>
          </cell>
          <cell r="I301">
            <v>0</v>
          </cell>
          <cell r="J301">
            <v>72.709999999999994</v>
          </cell>
          <cell r="K301">
            <v>2127.29</v>
          </cell>
          <cell r="L301">
            <v>2127.29</v>
          </cell>
          <cell r="M301">
            <v>0</v>
          </cell>
          <cell r="N301" t="str">
            <v>赵一天</v>
          </cell>
          <cell r="O301" t="str">
            <v>慈溪医工</v>
          </cell>
          <cell r="P301" t="str">
            <v>津贴标准为2000元</v>
          </cell>
        </row>
        <row r="302">
          <cell r="B302" t="str">
            <v>金秋阳</v>
          </cell>
          <cell r="C302" t="str">
            <v>赵一天</v>
          </cell>
          <cell r="D302" t="str">
            <v>Y50709WR08</v>
          </cell>
          <cell r="E302">
            <v>200</v>
          </cell>
          <cell r="F302">
            <v>700</v>
          </cell>
          <cell r="G302">
            <v>300</v>
          </cell>
          <cell r="H302">
            <v>1200</v>
          </cell>
          <cell r="I302">
            <v>0</v>
          </cell>
          <cell r="J302">
            <v>27.44</v>
          </cell>
          <cell r="K302">
            <v>1172.56</v>
          </cell>
          <cell r="L302">
            <v>1172.56</v>
          </cell>
          <cell r="M302">
            <v>0</v>
          </cell>
          <cell r="N302" t="str">
            <v>赵一天</v>
          </cell>
          <cell r="O302" t="str">
            <v>慈溪医工</v>
          </cell>
          <cell r="P302" t="str">
            <v>津贴标准为1000元</v>
          </cell>
        </row>
        <row r="303">
          <cell r="B303" t="str">
            <v>张浩</v>
          </cell>
          <cell r="C303" t="str">
            <v>赵一天</v>
          </cell>
          <cell r="D303" t="str">
            <v>Y61102DL03</v>
          </cell>
          <cell r="E303">
            <v>200</v>
          </cell>
          <cell r="F303">
            <v>1300</v>
          </cell>
          <cell r="G303">
            <v>300</v>
          </cell>
          <cell r="H303">
            <v>1800</v>
          </cell>
          <cell r="J303">
            <v>10.29</v>
          </cell>
          <cell r="K303">
            <v>1789.71</v>
          </cell>
          <cell r="L303">
            <v>1789.71</v>
          </cell>
          <cell r="M303">
            <v>0</v>
          </cell>
          <cell r="N303" t="str">
            <v>赵一天</v>
          </cell>
          <cell r="O303" t="str">
            <v>慈溪医工</v>
          </cell>
          <cell r="P303" t="str">
            <v>津贴标准为1600元</v>
          </cell>
        </row>
        <row r="304">
          <cell r="B304" t="str">
            <v>周婷</v>
          </cell>
          <cell r="C304" t="str">
            <v>杨建龙</v>
          </cell>
          <cell r="D304" t="str">
            <v>Y50709WR08</v>
          </cell>
          <cell r="E304">
            <v>200</v>
          </cell>
          <cell r="F304">
            <v>1700</v>
          </cell>
          <cell r="G304">
            <v>300</v>
          </cell>
          <cell r="H304">
            <v>2200</v>
          </cell>
          <cell r="I304">
            <v>0</v>
          </cell>
          <cell r="J304">
            <v>54.67</v>
          </cell>
          <cell r="K304">
            <v>2145.33</v>
          </cell>
          <cell r="L304">
            <v>2145.33</v>
          </cell>
          <cell r="M304">
            <v>0</v>
          </cell>
          <cell r="N304" t="str">
            <v>赵一天</v>
          </cell>
          <cell r="O304" t="str">
            <v>慈溪医工</v>
          </cell>
          <cell r="P304" t="str">
            <v>津贴标准为2000元</v>
          </cell>
        </row>
        <row r="305">
          <cell r="B305" t="str">
            <v>杨冰</v>
          </cell>
          <cell r="C305" t="str">
            <v>刘江</v>
          </cell>
          <cell r="D305" t="str">
            <v>Y60001RA01</v>
          </cell>
          <cell r="E305">
            <v>200</v>
          </cell>
          <cell r="F305">
            <v>1700</v>
          </cell>
          <cell r="G305">
            <v>300</v>
          </cell>
          <cell r="H305">
            <v>2200</v>
          </cell>
          <cell r="I305">
            <v>0</v>
          </cell>
          <cell r="J305">
            <v>31.43</v>
          </cell>
          <cell r="K305">
            <v>2168.5700000000002</v>
          </cell>
          <cell r="L305">
            <v>2168.5700000000002</v>
          </cell>
          <cell r="M305">
            <v>0</v>
          </cell>
          <cell r="N305" t="str">
            <v>赵一天</v>
          </cell>
          <cell r="O305" t="str">
            <v>慈溪医工</v>
          </cell>
          <cell r="P305" t="str">
            <v>津贴标准为2000元</v>
          </cell>
        </row>
        <row r="306">
          <cell r="B306" t="str">
            <v>连士东</v>
          </cell>
          <cell r="C306" t="str">
            <v>徐佳琳</v>
          </cell>
          <cell r="D306" t="str">
            <v>Y90906DT02</v>
          </cell>
          <cell r="E306">
            <v>200</v>
          </cell>
          <cell r="F306">
            <v>800</v>
          </cell>
          <cell r="G306">
            <v>300</v>
          </cell>
          <cell r="H306">
            <v>1300</v>
          </cell>
          <cell r="J306">
            <v>17.21</v>
          </cell>
          <cell r="K306">
            <v>1282.79</v>
          </cell>
          <cell r="L306">
            <v>1282.79</v>
          </cell>
          <cell r="M306">
            <v>0</v>
          </cell>
          <cell r="N306" t="str">
            <v>左国坤</v>
          </cell>
          <cell r="O306" t="str">
            <v>慈溪医工</v>
          </cell>
          <cell r="P306" t="str">
            <v>津贴标准1100元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">
          <cell r="B3" t="str">
            <v>曹奕</v>
          </cell>
          <cell r="C3" t="str">
            <v>李娟</v>
          </cell>
          <cell r="D3" t="str">
            <v>吴爱国</v>
          </cell>
          <cell r="E3" t="str">
            <v>慈溪医工所</v>
          </cell>
          <cell r="F3">
            <v>2020</v>
          </cell>
          <cell r="G3" t="str">
            <v>博士</v>
          </cell>
        </row>
        <row r="4">
          <cell r="B4" t="str">
            <v>丁浩明</v>
          </cell>
          <cell r="C4" t="str">
            <v>黄庆</v>
          </cell>
          <cell r="D4" t="str">
            <v>黄庆</v>
          </cell>
          <cell r="E4" t="str">
            <v>先进能源实验室</v>
          </cell>
          <cell r="F4">
            <v>2020</v>
          </cell>
          <cell r="G4" t="str">
            <v>博士</v>
          </cell>
        </row>
        <row r="5">
          <cell r="B5" t="str">
            <v>董敏鹏</v>
          </cell>
          <cell r="C5" t="str">
            <v>王立平</v>
          </cell>
          <cell r="D5" t="str">
            <v>王立平</v>
          </cell>
          <cell r="E5" t="str">
            <v>海洋实验室</v>
          </cell>
          <cell r="F5">
            <v>2020</v>
          </cell>
          <cell r="G5" t="str">
            <v>博士</v>
          </cell>
        </row>
        <row r="6">
          <cell r="B6" t="str">
            <v>葛金峰</v>
          </cell>
          <cell r="C6" t="str">
            <v>葛子义</v>
          </cell>
          <cell r="D6" t="str">
            <v>葛子义</v>
          </cell>
          <cell r="E6" t="str">
            <v>新能源所</v>
          </cell>
          <cell r="F6">
            <v>2020</v>
          </cell>
          <cell r="G6" t="str">
            <v>博士</v>
          </cell>
        </row>
        <row r="7">
          <cell r="B7" t="str">
            <v>郭鹤龄</v>
          </cell>
          <cell r="C7" t="str">
            <v>王震</v>
          </cell>
          <cell r="D7" t="str">
            <v>王震</v>
          </cell>
          <cell r="E7" t="str">
            <v>高分子实验室</v>
          </cell>
          <cell r="F7">
            <v>2020</v>
          </cell>
          <cell r="G7" t="str">
            <v>博士</v>
          </cell>
        </row>
        <row r="8">
          <cell r="B8" t="str">
            <v>郝宇</v>
          </cell>
          <cell r="C8" t="str">
            <v>黄良锋</v>
          </cell>
          <cell r="D8" t="str">
            <v>王立平</v>
          </cell>
          <cell r="E8" t="str">
            <v>海洋实验室</v>
          </cell>
          <cell r="F8">
            <v>2020</v>
          </cell>
          <cell r="G8" t="str">
            <v>博士</v>
          </cell>
        </row>
        <row r="9">
          <cell r="B9" t="str">
            <v>和子栋</v>
          </cell>
          <cell r="C9" t="str">
            <v>李润伟</v>
          </cell>
          <cell r="D9" t="str">
            <v>李润伟</v>
          </cell>
          <cell r="E9" t="str">
            <v>磁材实验室</v>
          </cell>
          <cell r="F9">
            <v>2020</v>
          </cell>
          <cell r="G9" t="str">
            <v>博士</v>
          </cell>
        </row>
        <row r="10">
          <cell r="B10" t="str">
            <v>李昊1</v>
          </cell>
          <cell r="C10" t="str">
            <v>汪爱英</v>
          </cell>
          <cell r="D10" t="str">
            <v>汪爱英</v>
          </cell>
          <cell r="E10" t="str">
            <v>海洋实验室</v>
          </cell>
          <cell r="F10">
            <v>2020</v>
          </cell>
          <cell r="G10" t="str">
            <v>博士</v>
          </cell>
        </row>
        <row r="11">
          <cell r="B11" t="str">
            <v>刘德朋</v>
          </cell>
          <cell r="C11" t="str">
            <v>张佳玮</v>
          </cell>
          <cell r="D11" t="str">
            <v>陈涛</v>
          </cell>
          <cell r="E11" t="str">
            <v>高分子实验室</v>
          </cell>
          <cell r="F11">
            <v>2020</v>
          </cell>
          <cell r="G11" t="str">
            <v>博士</v>
          </cell>
        </row>
        <row r="12">
          <cell r="B12" t="str">
            <v>刘培远</v>
          </cell>
          <cell r="C12" t="str">
            <v>张建</v>
          </cell>
          <cell r="D12" t="str">
            <v>张建</v>
          </cell>
          <cell r="E12" t="str">
            <v>新能源所</v>
          </cell>
          <cell r="F12">
            <v>2020</v>
          </cell>
          <cell r="G12" t="str">
            <v>博士</v>
          </cell>
        </row>
        <row r="13">
          <cell r="B13" t="str">
            <v>刘自强</v>
          </cell>
          <cell r="C13" t="str">
            <v>姚霞银</v>
          </cell>
          <cell r="D13" t="str">
            <v>姚霞银</v>
          </cell>
          <cell r="E13" t="str">
            <v>新能源所</v>
          </cell>
          <cell r="F13">
            <v>2020</v>
          </cell>
          <cell r="G13" t="str">
            <v>博士</v>
          </cell>
        </row>
        <row r="14">
          <cell r="B14" t="str">
            <v>柳杨</v>
          </cell>
          <cell r="C14" t="str">
            <v>刘富</v>
          </cell>
          <cell r="D14" t="str">
            <v>刘富</v>
          </cell>
          <cell r="E14" t="str">
            <v>高分子实验室</v>
          </cell>
          <cell r="F14">
            <v>2020</v>
          </cell>
          <cell r="G14" t="str">
            <v>博士</v>
          </cell>
        </row>
        <row r="15">
          <cell r="B15" t="str">
            <v>吕大伍</v>
          </cell>
          <cell r="C15" t="str">
            <v>宋伟杰</v>
          </cell>
          <cell r="D15" t="str">
            <v>宋伟杰</v>
          </cell>
          <cell r="E15" t="str">
            <v>新能源所</v>
          </cell>
          <cell r="F15">
            <v>2020</v>
          </cell>
          <cell r="G15" t="str">
            <v>博士</v>
          </cell>
        </row>
        <row r="16">
          <cell r="B16" t="str">
            <v>毛江民</v>
          </cell>
          <cell r="C16" t="str">
            <v>祝颖丹</v>
          </cell>
          <cell r="D16" t="str">
            <v>祝颖丹</v>
          </cell>
          <cell r="E16" t="str">
            <v>先进制造所</v>
          </cell>
          <cell r="F16">
            <v>2020</v>
          </cell>
          <cell r="G16" t="str">
            <v>博士</v>
          </cell>
        </row>
        <row r="17">
          <cell r="B17" t="str">
            <v>牟磊</v>
          </cell>
          <cell r="C17" t="str">
            <v>刘江</v>
          </cell>
          <cell r="D17" t="str">
            <v>赵一天</v>
          </cell>
          <cell r="E17" t="str">
            <v>慈溪医工所</v>
          </cell>
          <cell r="F17">
            <v>2020</v>
          </cell>
          <cell r="G17" t="str">
            <v>博士</v>
          </cell>
        </row>
        <row r="18">
          <cell r="B18" t="str">
            <v>彭皓</v>
          </cell>
          <cell r="C18" t="str">
            <v>吴爱国</v>
          </cell>
          <cell r="D18" t="str">
            <v>吴爱国</v>
          </cell>
          <cell r="E18" t="str">
            <v>慈溪医工所</v>
          </cell>
          <cell r="F18">
            <v>2020</v>
          </cell>
          <cell r="G18" t="str">
            <v>博士</v>
          </cell>
        </row>
        <row r="19">
          <cell r="B19" t="str">
            <v>戚为量</v>
          </cell>
          <cell r="C19" t="str">
            <v>杨明辉</v>
          </cell>
          <cell r="D19" t="str">
            <v>杨明辉</v>
          </cell>
          <cell r="E19" t="str">
            <v>新能源所</v>
          </cell>
          <cell r="F19">
            <v>2020</v>
          </cell>
          <cell r="G19" t="str">
            <v>博士</v>
          </cell>
        </row>
        <row r="20">
          <cell r="B20" t="str">
            <v>任倩</v>
          </cell>
          <cell r="C20" t="str">
            <v>郑文革</v>
          </cell>
          <cell r="D20" t="str">
            <v>郑文革</v>
          </cell>
          <cell r="E20" t="str">
            <v>高分子实验室</v>
          </cell>
          <cell r="F20">
            <v>2020</v>
          </cell>
          <cell r="G20" t="str">
            <v>博士</v>
          </cell>
        </row>
        <row r="21">
          <cell r="B21" t="str">
            <v>施慧慧</v>
          </cell>
          <cell r="C21" t="str">
            <v>陈涛</v>
          </cell>
          <cell r="D21" t="str">
            <v>陈涛</v>
          </cell>
          <cell r="E21" t="str">
            <v>高分子实验室</v>
          </cell>
          <cell r="F21">
            <v>2020</v>
          </cell>
          <cell r="G21" t="str">
            <v>博士</v>
          </cell>
        </row>
        <row r="22">
          <cell r="B22" t="str">
            <v>王明坤</v>
          </cell>
          <cell r="C22" t="str">
            <v>夏卫星</v>
          </cell>
          <cell r="D22" t="str">
            <v>刘平</v>
          </cell>
          <cell r="E22" t="str">
            <v>磁材实验室</v>
          </cell>
          <cell r="F22">
            <v>2020</v>
          </cell>
          <cell r="G22" t="str">
            <v>博士</v>
          </cell>
        </row>
        <row r="23">
          <cell r="B23" t="str">
            <v>王若宇</v>
          </cell>
          <cell r="C23" t="str">
            <v>蒋俊</v>
          </cell>
          <cell r="D23" t="str">
            <v>江浩川</v>
          </cell>
          <cell r="E23" t="str">
            <v>先进制造所</v>
          </cell>
          <cell r="F23">
            <v>2020</v>
          </cell>
          <cell r="G23" t="str">
            <v>博士</v>
          </cell>
        </row>
        <row r="24">
          <cell r="B24" t="str">
            <v>王寅铭</v>
          </cell>
          <cell r="C24" t="str">
            <v>陈亮</v>
          </cell>
          <cell r="D24" t="str">
            <v>陈亮</v>
          </cell>
          <cell r="E24" t="str">
            <v>新能源所</v>
          </cell>
          <cell r="F24">
            <v>2020</v>
          </cell>
          <cell r="G24" t="str">
            <v>博士</v>
          </cell>
        </row>
        <row r="25">
          <cell r="B25" t="str">
            <v>吴宝意</v>
          </cell>
          <cell r="C25" t="str">
            <v>张佳玮</v>
          </cell>
          <cell r="D25" t="str">
            <v>陈涛</v>
          </cell>
          <cell r="E25" t="str">
            <v>高分子实验室</v>
          </cell>
          <cell r="F25">
            <v>2020</v>
          </cell>
          <cell r="G25" t="str">
            <v>博士</v>
          </cell>
        </row>
        <row r="26">
          <cell r="B26" t="str">
            <v>吴培超</v>
          </cell>
          <cell r="C26" t="str">
            <v>张文武</v>
          </cell>
          <cell r="D26" t="str">
            <v>张文武</v>
          </cell>
          <cell r="E26" t="str">
            <v>先进制造所</v>
          </cell>
          <cell r="F26">
            <v>2020</v>
          </cell>
          <cell r="G26" t="str">
            <v>博士</v>
          </cell>
        </row>
        <row r="27">
          <cell r="B27" t="str">
            <v>吴双双</v>
          </cell>
          <cell r="C27" t="str">
            <v>陈涛</v>
          </cell>
          <cell r="D27" t="str">
            <v>陈涛</v>
          </cell>
          <cell r="E27" t="str">
            <v>高分子实验室</v>
          </cell>
          <cell r="F27">
            <v>2020</v>
          </cell>
          <cell r="G27" t="str">
            <v>博士</v>
          </cell>
        </row>
        <row r="28">
          <cell r="B28" t="str">
            <v>肖恢芸</v>
          </cell>
          <cell r="C28" t="str">
            <v>刘宜伟</v>
          </cell>
          <cell r="D28" t="str">
            <v>李润伟</v>
          </cell>
          <cell r="E28" t="str">
            <v>磁材实验室</v>
          </cell>
          <cell r="F28">
            <v>2020</v>
          </cell>
          <cell r="G28" t="str">
            <v>博士</v>
          </cell>
        </row>
        <row r="29">
          <cell r="B29" t="str">
            <v>徐锡威</v>
          </cell>
          <cell r="C29" t="str">
            <v>马松琪</v>
          </cell>
          <cell r="D29" t="str">
            <v>朱锦</v>
          </cell>
          <cell r="E29" t="str">
            <v>高分子实验室</v>
          </cell>
          <cell r="F29">
            <v>2020</v>
          </cell>
          <cell r="G29" t="str">
            <v>博士</v>
          </cell>
        </row>
        <row r="30">
          <cell r="B30" t="str">
            <v>姚晨阳</v>
          </cell>
          <cell r="C30" t="str">
            <v>吴爱国</v>
          </cell>
          <cell r="D30" t="str">
            <v>吴爱国</v>
          </cell>
          <cell r="E30" t="str">
            <v>慈溪医工所</v>
          </cell>
          <cell r="F30">
            <v>2020</v>
          </cell>
          <cell r="G30" t="str">
            <v>博士</v>
          </cell>
        </row>
        <row r="31">
          <cell r="B31" t="str">
            <v>应丹凤</v>
          </cell>
          <cell r="C31" t="str">
            <v>周旭峰</v>
          </cell>
          <cell r="D31" t="str">
            <v>刘兆平</v>
          </cell>
          <cell r="E31" t="str">
            <v>动力锂电池实验室</v>
          </cell>
          <cell r="F31">
            <v>2020</v>
          </cell>
          <cell r="G31" t="str">
            <v>博士</v>
          </cell>
        </row>
        <row r="32">
          <cell r="B32" t="str">
            <v>张畅</v>
          </cell>
          <cell r="C32" t="str">
            <v>陈涛</v>
          </cell>
          <cell r="D32" t="str">
            <v>陈涛</v>
          </cell>
          <cell r="E32" t="str">
            <v>高分子实验室</v>
          </cell>
          <cell r="F32">
            <v>2020</v>
          </cell>
          <cell r="G32" t="str">
            <v>博士</v>
          </cell>
        </row>
        <row r="33">
          <cell r="B33" t="str">
            <v>张小颂</v>
          </cell>
          <cell r="C33" t="str">
            <v>夏永高</v>
          </cell>
          <cell r="D33" t="str">
            <v>夏永高</v>
          </cell>
          <cell r="E33" t="str">
            <v>新能源所</v>
          </cell>
          <cell r="F33">
            <v>2020</v>
          </cell>
          <cell r="G33" t="str">
            <v>博士</v>
          </cell>
        </row>
        <row r="34">
          <cell r="B34" t="str">
            <v>朱小波</v>
          </cell>
          <cell r="C34" t="str">
            <v>薛群基</v>
          </cell>
          <cell r="D34" t="str">
            <v>王立平</v>
          </cell>
          <cell r="E34" t="str">
            <v>海洋实验室</v>
          </cell>
          <cell r="F34">
            <v>2020</v>
          </cell>
          <cell r="G34" t="str">
            <v>博士</v>
          </cell>
        </row>
        <row r="35">
          <cell r="B35" t="str">
            <v>朱英梅</v>
          </cell>
          <cell r="C35" t="str">
            <v>杨洪新</v>
          </cell>
          <cell r="D35" t="str">
            <v>杨洪新</v>
          </cell>
          <cell r="E35" t="str">
            <v>纳米实验室</v>
          </cell>
          <cell r="F35">
            <v>2020</v>
          </cell>
          <cell r="G35" t="str">
            <v>博士</v>
          </cell>
        </row>
        <row r="36">
          <cell r="B36" t="str">
            <v>孙鹏</v>
          </cell>
          <cell r="C36" t="str">
            <v>蒋俊</v>
          </cell>
          <cell r="D36" t="str">
            <v>江浩川</v>
          </cell>
          <cell r="E36" t="str">
            <v>先进制造所</v>
          </cell>
          <cell r="F36">
            <v>2020</v>
          </cell>
          <cell r="G36" t="str">
            <v>定向</v>
          </cell>
        </row>
        <row r="37">
          <cell r="B37" t="str">
            <v>赵红冉</v>
          </cell>
          <cell r="C37" t="str">
            <v>余海斌</v>
          </cell>
          <cell r="D37" t="str">
            <v>余海斌</v>
          </cell>
          <cell r="E37" t="str">
            <v>海洋实验室</v>
          </cell>
          <cell r="F37">
            <v>2020</v>
          </cell>
          <cell r="G37" t="str">
            <v>定向</v>
          </cell>
        </row>
        <row r="38">
          <cell r="B38" t="str">
            <v>王盛丁</v>
          </cell>
          <cell r="C38" t="str">
            <v>李润伟</v>
          </cell>
          <cell r="D38" t="str">
            <v>李润伟</v>
          </cell>
          <cell r="E38" t="str">
            <v>磁材实验室</v>
          </cell>
          <cell r="F38">
            <v>2018</v>
          </cell>
          <cell r="G38" t="str">
            <v>直博生</v>
          </cell>
        </row>
        <row r="39">
          <cell r="B39" t="str">
            <v>毕佳畅</v>
          </cell>
          <cell r="C39" t="str">
            <v>曹彦伟</v>
          </cell>
          <cell r="D39" t="str">
            <v>杨洪新</v>
          </cell>
          <cell r="E39" t="str">
            <v>纳米实验室</v>
          </cell>
          <cell r="F39">
            <v>2018</v>
          </cell>
          <cell r="G39" t="str">
            <v>直博生</v>
          </cell>
        </row>
        <row r="40">
          <cell r="B40" t="str">
            <v>李慧静</v>
          </cell>
          <cell r="C40" t="str">
            <v>陈涛</v>
          </cell>
          <cell r="D40" t="str">
            <v>陈涛</v>
          </cell>
          <cell r="E40" t="str">
            <v>高分子实验室</v>
          </cell>
          <cell r="F40">
            <v>2018</v>
          </cell>
          <cell r="G40" t="str">
            <v>直博生</v>
          </cell>
        </row>
        <row r="41">
          <cell r="B41" t="str">
            <v>费璇</v>
          </cell>
          <cell r="C41" t="str">
            <v>刘小青</v>
          </cell>
          <cell r="D41" t="str">
            <v>刘小青</v>
          </cell>
          <cell r="E41" t="str">
            <v>高分子实验室</v>
          </cell>
          <cell r="F41">
            <v>2018</v>
          </cell>
          <cell r="G41" t="str">
            <v>直博生</v>
          </cell>
        </row>
        <row r="42">
          <cell r="B42" t="str">
            <v>田莹</v>
          </cell>
          <cell r="C42" t="str">
            <v>朱锦</v>
          </cell>
          <cell r="D42" t="str">
            <v>朱锦</v>
          </cell>
          <cell r="E42" t="str">
            <v>高分子实验室</v>
          </cell>
          <cell r="F42">
            <v>2018</v>
          </cell>
          <cell r="G42" t="str">
            <v>直博生</v>
          </cell>
        </row>
        <row r="43">
          <cell r="B43" t="str">
            <v>张露1</v>
          </cell>
          <cell r="C43" t="str">
            <v>刘富</v>
          </cell>
          <cell r="D43" t="str">
            <v>刘富</v>
          </cell>
          <cell r="E43" t="str">
            <v>高分子实验室</v>
          </cell>
          <cell r="F43">
            <v>2018</v>
          </cell>
          <cell r="G43" t="str">
            <v>直博生</v>
          </cell>
        </row>
        <row r="44">
          <cell r="B44" t="str">
            <v>孙天宇</v>
          </cell>
          <cell r="C44" t="str">
            <v>黄良锋</v>
          </cell>
          <cell r="D44" t="str">
            <v>王立平</v>
          </cell>
          <cell r="E44" t="str">
            <v>海洋实验室</v>
          </cell>
          <cell r="F44">
            <v>2018</v>
          </cell>
          <cell r="G44" t="str">
            <v>直博生</v>
          </cell>
        </row>
        <row r="45">
          <cell r="B45" t="str">
            <v>李宇航</v>
          </cell>
          <cell r="C45" t="str">
            <v>黄峰</v>
          </cell>
          <cell r="D45" t="str">
            <v>黄峰</v>
          </cell>
          <cell r="E45" t="str">
            <v>先进能源实验室</v>
          </cell>
          <cell r="F45">
            <v>2018</v>
          </cell>
          <cell r="G45" t="str">
            <v>直博生</v>
          </cell>
        </row>
        <row r="46">
          <cell r="B46" t="str">
            <v>史彦斌</v>
          </cell>
          <cell r="C46" t="str">
            <v>蒲吉斌</v>
          </cell>
          <cell r="D46" t="str">
            <v>王立平</v>
          </cell>
          <cell r="E46" t="str">
            <v>海洋实验室</v>
          </cell>
          <cell r="F46">
            <v>2018</v>
          </cell>
          <cell r="G46" t="str">
            <v>直博生</v>
          </cell>
        </row>
        <row r="47">
          <cell r="B47" t="str">
            <v>程莉</v>
          </cell>
          <cell r="C47" t="str">
            <v>王立平</v>
          </cell>
          <cell r="D47" t="str">
            <v>王立平</v>
          </cell>
          <cell r="E47" t="str">
            <v>海洋实验室</v>
          </cell>
          <cell r="F47">
            <v>2018</v>
          </cell>
          <cell r="G47" t="str">
            <v>直博生</v>
          </cell>
        </row>
        <row r="48">
          <cell r="B48" t="str">
            <v>陈露1</v>
          </cell>
          <cell r="C48" t="str">
            <v>黄庆</v>
          </cell>
          <cell r="D48" t="str">
            <v>黄庆</v>
          </cell>
          <cell r="E48" t="str">
            <v>先进能源实验室</v>
          </cell>
          <cell r="F48">
            <v>2018</v>
          </cell>
          <cell r="G48" t="str">
            <v>直博生</v>
          </cell>
        </row>
        <row r="49">
          <cell r="B49" t="str">
            <v>裴郁</v>
          </cell>
          <cell r="C49" t="str">
            <v>曹鸿涛</v>
          </cell>
          <cell r="D49" t="str">
            <v>曹鸿涛</v>
          </cell>
          <cell r="E49" t="str">
            <v>纳米实验室</v>
          </cell>
          <cell r="F49">
            <v>2018</v>
          </cell>
          <cell r="G49" t="str">
            <v>直博生</v>
          </cell>
        </row>
        <row r="50">
          <cell r="B50" t="str">
            <v>郑晶茗</v>
          </cell>
          <cell r="C50" t="str">
            <v>叶继春</v>
          </cell>
          <cell r="D50" t="str">
            <v>叶继春</v>
          </cell>
          <cell r="E50" t="str">
            <v>新能源所</v>
          </cell>
          <cell r="F50">
            <v>2018</v>
          </cell>
          <cell r="G50" t="str">
            <v>直博生</v>
          </cell>
        </row>
        <row r="51">
          <cell r="B51" t="str">
            <v>温晓辉</v>
          </cell>
          <cell r="C51" t="str">
            <v>刘兆平</v>
          </cell>
          <cell r="D51" t="str">
            <v>刘兆平</v>
          </cell>
          <cell r="E51" t="str">
            <v>动力锂电池实验室</v>
          </cell>
          <cell r="F51">
            <v>2018</v>
          </cell>
          <cell r="G51" t="str">
            <v>直博生</v>
          </cell>
        </row>
        <row r="52">
          <cell r="B52" t="str">
            <v>桑娜</v>
          </cell>
          <cell r="C52" t="str">
            <v>张驰</v>
          </cell>
          <cell r="D52" t="str">
            <v>张驰</v>
          </cell>
          <cell r="E52" t="str">
            <v>先进制造所</v>
          </cell>
          <cell r="F52">
            <v>2018</v>
          </cell>
          <cell r="G52" t="str">
            <v>直博生</v>
          </cell>
        </row>
        <row r="53">
          <cell r="B53" t="str">
            <v>赵杰</v>
          </cell>
          <cell r="C53" t="str">
            <v>杨桂林</v>
          </cell>
          <cell r="D53" t="str">
            <v>张驰</v>
          </cell>
          <cell r="E53" t="str">
            <v>先进制造所</v>
          </cell>
          <cell r="F53">
            <v>2018</v>
          </cell>
          <cell r="G53" t="str">
            <v>直博生</v>
          </cell>
        </row>
        <row r="54">
          <cell r="B54" t="str">
            <v>陈大川</v>
          </cell>
          <cell r="C54" t="str">
            <v>钟志诚</v>
          </cell>
          <cell r="D54" t="str">
            <v>李润伟</v>
          </cell>
          <cell r="E54" t="str">
            <v>磁材实验室</v>
          </cell>
          <cell r="F54">
            <v>2018</v>
          </cell>
          <cell r="G54" t="str">
            <v>直博生</v>
          </cell>
        </row>
        <row r="55">
          <cell r="B55" t="str">
            <v>李晟</v>
          </cell>
          <cell r="C55" t="str">
            <v>汪志明</v>
          </cell>
          <cell r="D55" t="str">
            <v>李润伟</v>
          </cell>
          <cell r="E55" t="str">
            <v>磁材实验室</v>
          </cell>
          <cell r="F55">
            <v>2018</v>
          </cell>
          <cell r="G55" t="str">
            <v>直博生</v>
          </cell>
        </row>
        <row r="56">
          <cell r="B56" t="str">
            <v>邹鹏</v>
          </cell>
          <cell r="C56" t="str">
            <v>王军强</v>
          </cell>
          <cell r="D56" t="str">
            <v>王军强</v>
          </cell>
          <cell r="E56" t="str">
            <v>磁材实验室</v>
          </cell>
          <cell r="F56">
            <v>2021</v>
          </cell>
          <cell r="G56" t="str">
            <v>转博生</v>
          </cell>
        </row>
        <row r="57">
          <cell r="B57" t="str">
            <v>徐丹1</v>
          </cell>
          <cell r="C57" t="str">
            <v>尚杰</v>
          </cell>
          <cell r="D57" t="str">
            <v>李润伟</v>
          </cell>
          <cell r="E57" t="str">
            <v>磁材实验室</v>
          </cell>
          <cell r="F57">
            <v>2021</v>
          </cell>
          <cell r="G57" t="str">
            <v>转博生</v>
          </cell>
        </row>
        <row r="58">
          <cell r="B58" t="str">
            <v>李林洪</v>
          </cell>
          <cell r="C58" t="str">
            <v>虞锦洪</v>
          </cell>
          <cell r="D58" t="str">
            <v>江南</v>
          </cell>
          <cell r="E58" t="str">
            <v>海洋实验室</v>
          </cell>
          <cell r="F58">
            <v>2021</v>
          </cell>
          <cell r="G58" t="str">
            <v>转博生</v>
          </cell>
        </row>
        <row r="59">
          <cell r="B59" t="str">
            <v>张昊</v>
          </cell>
          <cell r="C59" t="str">
            <v>杨桂林</v>
          </cell>
          <cell r="D59" t="str">
            <v>张驰</v>
          </cell>
          <cell r="E59" t="str">
            <v>先进制造所</v>
          </cell>
          <cell r="F59">
            <v>2021</v>
          </cell>
          <cell r="G59" t="str">
            <v>转博生</v>
          </cell>
        </row>
        <row r="60">
          <cell r="B60" t="str">
            <v>王君</v>
          </cell>
          <cell r="C60" t="str">
            <v>徐剑</v>
          </cell>
          <cell r="D60" t="str">
            <v>黄庆</v>
          </cell>
          <cell r="E60" t="str">
            <v>先进能源实验室</v>
          </cell>
          <cell r="F60">
            <v>2021</v>
          </cell>
          <cell r="G60" t="str">
            <v>转博生</v>
          </cell>
        </row>
        <row r="61">
          <cell r="B61" t="str">
            <v>张强3</v>
          </cell>
          <cell r="C61" t="str">
            <v>蒋俊</v>
          </cell>
          <cell r="D61" t="str">
            <v>江浩川</v>
          </cell>
          <cell r="E61" t="str">
            <v>先进制造所</v>
          </cell>
          <cell r="F61">
            <v>2021</v>
          </cell>
          <cell r="G61" t="str">
            <v>转博生</v>
          </cell>
        </row>
        <row r="62">
          <cell r="B62" t="str">
            <v>戴贻钧</v>
          </cell>
          <cell r="C62" t="str">
            <v>闫宝杰</v>
          </cell>
          <cell r="D62" t="str">
            <v>叶继春</v>
          </cell>
          <cell r="E62" t="str">
            <v>新能源所</v>
          </cell>
          <cell r="F62">
            <v>2021</v>
          </cell>
          <cell r="G62" t="str">
            <v>转博生</v>
          </cell>
        </row>
        <row r="63">
          <cell r="B63" t="str">
            <v>杨伟创</v>
          </cell>
          <cell r="C63" t="str">
            <v>盛江</v>
          </cell>
          <cell r="D63" t="str">
            <v>叶继春</v>
          </cell>
          <cell r="E63" t="str">
            <v>新能源所</v>
          </cell>
          <cell r="F63">
            <v>2021</v>
          </cell>
          <cell r="G63" t="str">
            <v>转博生</v>
          </cell>
        </row>
        <row r="64">
          <cell r="B64" t="str">
            <v>张震宇</v>
          </cell>
          <cell r="C64" t="str">
            <v>那海宁</v>
          </cell>
          <cell r="D64" t="str">
            <v>朱锦</v>
          </cell>
          <cell r="E64" t="str">
            <v>高分子实验室</v>
          </cell>
          <cell r="F64">
            <v>2021</v>
          </cell>
          <cell r="G64" t="str">
            <v>转博生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1"/>
      <sheetName val="2747名招生"/>
      <sheetName val="1260名在学"/>
      <sheetName val="1493名离所"/>
      <sheetName val="2020级学生"/>
      <sheetName val="19级学生"/>
      <sheetName val="18级学生"/>
      <sheetName val="17级学生"/>
      <sheetName val="16级新生"/>
      <sheetName val="15级新生"/>
      <sheetName val="14级学生"/>
      <sheetName val="13级学生"/>
      <sheetName val="12级学生"/>
      <sheetName val="11级学生"/>
      <sheetName val="10级学生"/>
      <sheetName val="09级学生"/>
      <sheetName val="08级学生"/>
      <sheetName val="07级学生"/>
      <sheetName val="06级学生"/>
      <sheetName val="05级及之前"/>
    </sheetNames>
    <sheetDataSet>
      <sheetData sheetId="0"/>
      <sheetData sheetId="1"/>
      <sheetData sheetId="2">
        <row r="345">
          <cell r="D345" t="str">
            <v>周伟</v>
          </cell>
          <cell r="E345" t="str">
            <v>男</v>
          </cell>
          <cell r="F345" t="str">
            <v>汉族</v>
          </cell>
          <cell r="H345" t="str">
            <v>430725199701040336</v>
          </cell>
          <cell r="I345" t="str">
            <v>17726103256</v>
          </cell>
          <cell r="J345" t="str">
            <v>zw610434839@163.com</v>
          </cell>
          <cell r="K345" t="str">
            <v>哈尔滨工程大学</v>
          </cell>
          <cell r="L345">
            <v>211</v>
          </cell>
          <cell r="M345" t="str">
            <v>材料科学与工程</v>
          </cell>
          <cell r="N345">
            <v>2019.7</v>
          </cell>
          <cell r="O345" t="str">
            <v>高分子化学与物理</v>
          </cell>
          <cell r="P345" t="str">
            <v>宁波材料所</v>
          </cell>
          <cell r="Q345" t="str">
            <v>直博生</v>
          </cell>
          <cell r="R345" t="str">
            <v>学术型</v>
          </cell>
          <cell r="T345" t="str">
            <v>推免</v>
          </cell>
          <cell r="U345" t="str">
            <v>推免</v>
          </cell>
          <cell r="V345" t="str">
            <v>推免</v>
          </cell>
          <cell r="W345" t="str">
            <v>推免</v>
          </cell>
          <cell r="X345" t="str">
            <v>推免</v>
          </cell>
          <cell r="Y345" t="str">
            <v>推免</v>
          </cell>
          <cell r="Z345" t="str">
            <v>推免</v>
          </cell>
          <cell r="AB345" t="str">
            <v>陈涛</v>
          </cell>
          <cell r="AC345" t="str">
            <v>陈涛</v>
          </cell>
          <cell r="AD345" t="str">
            <v>高分子实验室</v>
          </cell>
        </row>
        <row r="346">
          <cell r="D346" t="str">
            <v>许舒婷</v>
          </cell>
          <cell r="E346" t="str">
            <v>女</v>
          </cell>
          <cell r="F346" t="str">
            <v>汉族</v>
          </cell>
          <cell r="H346" t="str">
            <v>230124199405217022</v>
          </cell>
          <cell r="I346" t="str">
            <v>18757575459</v>
          </cell>
          <cell r="J346" t="str">
            <v>3220283066@qq.com</v>
          </cell>
          <cell r="K346" t="str">
            <v>浙江理工大学</v>
          </cell>
          <cell r="L346" t="str">
            <v>一般</v>
          </cell>
          <cell r="M346" t="str">
            <v>轻化工程</v>
          </cell>
          <cell r="N346">
            <v>2019.7</v>
          </cell>
          <cell r="O346" t="str">
            <v>高分子化学与物理</v>
          </cell>
          <cell r="P346" t="str">
            <v>宁波材料所</v>
          </cell>
          <cell r="Q346" t="str">
            <v>直博生</v>
          </cell>
          <cell r="R346" t="str">
            <v>学术型</v>
          </cell>
          <cell r="T346" t="str">
            <v>推免</v>
          </cell>
          <cell r="U346" t="str">
            <v>推免</v>
          </cell>
          <cell r="V346" t="str">
            <v>推免</v>
          </cell>
          <cell r="W346" t="str">
            <v>推免</v>
          </cell>
          <cell r="X346" t="str">
            <v>推免</v>
          </cell>
          <cell r="Y346" t="str">
            <v>推免</v>
          </cell>
          <cell r="Z346" t="str">
            <v>推免</v>
          </cell>
          <cell r="AB346" t="str">
            <v>刘富</v>
          </cell>
          <cell r="AC346" t="str">
            <v>刘富</v>
          </cell>
          <cell r="AD346" t="str">
            <v>高分子实验室</v>
          </cell>
        </row>
        <row r="347">
          <cell r="D347" t="str">
            <v>董云霄</v>
          </cell>
          <cell r="E347" t="str">
            <v>女</v>
          </cell>
          <cell r="F347" t="str">
            <v>汉族</v>
          </cell>
          <cell r="H347" t="str">
            <v>372321199709134466</v>
          </cell>
          <cell r="I347" t="str">
            <v>18838974668</v>
          </cell>
          <cell r="J347" t="str">
            <v>doyunxiao@163.com</v>
          </cell>
          <cell r="K347" t="str">
            <v>郑州大学</v>
          </cell>
          <cell r="L347">
            <v>211</v>
          </cell>
          <cell r="M347" t="str">
            <v>包装工程</v>
          </cell>
          <cell r="N347">
            <v>2019.7</v>
          </cell>
          <cell r="O347" t="str">
            <v>高分子化学与物理</v>
          </cell>
          <cell r="P347" t="str">
            <v>宁波材料所</v>
          </cell>
          <cell r="Q347" t="str">
            <v>直博生</v>
          </cell>
          <cell r="R347" t="str">
            <v>学术型</v>
          </cell>
          <cell r="T347" t="str">
            <v>推免</v>
          </cell>
          <cell r="U347" t="str">
            <v>推免</v>
          </cell>
          <cell r="V347" t="str">
            <v>推免</v>
          </cell>
          <cell r="W347" t="str">
            <v>推免</v>
          </cell>
          <cell r="X347" t="str">
            <v>推免</v>
          </cell>
          <cell r="Y347" t="str">
            <v>推免</v>
          </cell>
          <cell r="Z347" t="str">
            <v>推免</v>
          </cell>
          <cell r="AB347" t="str">
            <v>朱锦</v>
          </cell>
          <cell r="AC347" t="str">
            <v>朱锦</v>
          </cell>
          <cell r="AD347" t="str">
            <v>高分子实验室</v>
          </cell>
        </row>
        <row r="348">
          <cell r="D348" t="str">
            <v>卓劼</v>
          </cell>
          <cell r="E348" t="str">
            <v>男</v>
          </cell>
          <cell r="F348" t="str">
            <v>汉族</v>
          </cell>
          <cell r="H348" t="str">
            <v>330227199704213417</v>
          </cell>
          <cell r="I348" t="str">
            <v>15559155179</v>
          </cell>
          <cell r="J348" t="str">
            <v>982370390@qq.com</v>
          </cell>
          <cell r="K348" t="str">
            <v>福州大学</v>
          </cell>
          <cell r="L348">
            <v>211</v>
          </cell>
          <cell r="M348" t="str">
            <v>化学工程与工艺</v>
          </cell>
          <cell r="N348">
            <v>2019.7</v>
          </cell>
          <cell r="O348" t="str">
            <v>高分子化学与物理</v>
          </cell>
          <cell r="P348" t="str">
            <v>宁波材料所</v>
          </cell>
          <cell r="Q348" t="str">
            <v>直博生</v>
          </cell>
          <cell r="R348" t="str">
            <v>学术型</v>
          </cell>
          <cell r="T348" t="str">
            <v>推免</v>
          </cell>
          <cell r="U348" t="str">
            <v>推免</v>
          </cell>
          <cell r="V348" t="str">
            <v>推免</v>
          </cell>
          <cell r="W348" t="str">
            <v>推免</v>
          </cell>
          <cell r="X348" t="str">
            <v>推免</v>
          </cell>
          <cell r="Y348" t="str">
            <v>推免</v>
          </cell>
          <cell r="Z348" t="str">
            <v>推免</v>
          </cell>
          <cell r="AB348" t="str">
            <v>张佳玮</v>
          </cell>
          <cell r="AC348" t="str">
            <v>陈涛</v>
          </cell>
          <cell r="AD348" t="str">
            <v>高分子实验室</v>
          </cell>
        </row>
        <row r="349">
          <cell r="D349" t="str">
            <v>杨浩永</v>
          </cell>
          <cell r="E349" t="str">
            <v>男</v>
          </cell>
          <cell r="F349" t="str">
            <v>汉族</v>
          </cell>
          <cell r="H349" t="str">
            <v>431127199602192319</v>
          </cell>
          <cell r="I349" t="str">
            <v>18373210221</v>
          </cell>
          <cell r="J349" t="str">
            <v>18373210221@163.com</v>
          </cell>
          <cell r="K349" t="str">
            <v>湘潭大学</v>
          </cell>
          <cell r="L349" t="str">
            <v>一般</v>
          </cell>
          <cell r="M349" t="str">
            <v>材料类(师昌绪班)</v>
          </cell>
          <cell r="N349">
            <v>2019.7</v>
          </cell>
          <cell r="O349" t="str">
            <v>物理化学</v>
          </cell>
          <cell r="P349" t="str">
            <v>宁波材料所</v>
          </cell>
          <cell r="Q349" t="str">
            <v>直博生</v>
          </cell>
          <cell r="R349" t="str">
            <v>学术型</v>
          </cell>
          <cell r="T349" t="str">
            <v>推免</v>
          </cell>
          <cell r="U349" t="str">
            <v>推免</v>
          </cell>
          <cell r="V349" t="str">
            <v>推免</v>
          </cell>
          <cell r="W349" t="str">
            <v>推免</v>
          </cell>
          <cell r="X349" t="str">
            <v>推免</v>
          </cell>
          <cell r="Y349" t="str">
            <v>推免</v>
          </cell>
          <cell r="Z349" t="str">
            <v>推免</v>
          </cell>
          <cell r="AB349" t="str">
            <v>薛群基</v>
          </cell>
          <cell r="AC349" t="str">
            <v>王立平</v>
          </cell>
          <cell r="AD349" t="str">
            <v>海洋实验室</v>
          </cell>
        </row>
        <row r="350">
          <cell r="D350" t="str">
            <v>陈振宇</v>
          </cell>
          <cell r="E350" t="str">
            <v>女</v>
          </cell>
          <cell r="F350" t="str">
            <v>汉族</v>
          </cell>
          <cell r="H350" t="str">
            <v>370321199602171820</v>
          </cell>
          <cell r="I350" t="str">
            <v>18838217286</v>
          </cell>
          <cell r="J350" t="str">
            <v>1601136320@qq.com</v>
          </cell>
          <cell r="K350" t="str">
            <v>郑州大学</v>
          </cell>
          <cell r="L350">
            <v>211</v>
          </cell>
          <cell r="M350" t="str">
            <v>材料科学与工程(高分子材料)</v>
          </cell>
          <cell r="N350">
            <v>2019.7</v>
          </cell>
          <cell r="O350" t="str">
            <v>高分子化学与物理</v>
          </cell>
          <cell r="P350" t="str">
            <v>宁波材料所</v>
          </cell>
          <cell r="Q350" t="str">
            <v>直博生</v>
          </cell>
          <cell r="R350" t="str">
            <v>学术型</v>
          </cell>
          <cell r="T350" t="str">
            <v>推免</v>
          </cell>
          <cell r="U350" t="str">
            <v>推免</v>
          </cell>
          <cell r="V350" t="str">
            <v>推免</v>
          </cell>
          <cell r="W350" t="str">
            <v>推免</v>
          </cell>
          <cell r="X350" t="str">
            <v>推免</v>
          </cell>
          <cell r="Y350" t="str">
            <v>推免</v>
          </cell>
          <cell r="Z350" t="str">
            <v>推免</v>
          </cell>
          <cell r="AB350" t="str">
            <v>葛子义</v>
          </cell>
          <cell r="AC350" t="str">
            <v>葛子义</v>
          </cell>
          <cell r="AD350" t="str">
            <v>新能源所</v>
          </cell>
        </row>
        <row r="351">
          <cell r="D351" t="str">
            <v>杨帆</v>
          </cell>
          <cell r="E351" t="str">
            <v>男</v>
          </cell>
          <cell r="F351" t="str">
            <v>汉族</v>
          </cell>
          <cell r="H351" t="str">
            <v>21138219940301061X</v>
          </cell>
          <cell r="K351" t="str">
            <v>大连大学</v>
          </cell>
          <cell r="L351">
            <v>211</v>
          </cell>
          <cell r="M351" t="str">
            <v>物理化学</v>
          </cell>
          <cell r="N351" t="str">
            <v>201907</v>
          </cell>
          <cell r="O351" t="str">
            <v>物理化学</v>
          </cell>
          <cell r="P351" t="str">
            <v>宁波材料所</v>
          </cell>
          <cell r="Q351" t="str">
            <v>博士</v>
          </cell>
          <cell r="R351" t="str">
            <v>学术型</v>
          </cell>
          <cell r="AB351" t="str">
            <v>尹宏峰</v>
          </cell>
          <cell r="AC351" t="str">
            <v>尹宏峰</v>
          </cell>
          <cell r="AD351" t="str">
            <v>新能源所</v>
          </cell>
        </row>
        <row r="352">
          <cell r="D352" t="str">
            <v>李贵亮</v>
          </cell>
          <cell r="E352" t="str">
            <v>男</v>
          </cell>
          <cell r="F352" t="str">
            <v>汉族</v>
          </cell>
          <cell r="H352" t="str">
            <v>370982199504303071</v>
          </cell>
          <cell r="K352" t="str">
            <v>青岛科技大学</v>
          </cell>
          <cell r="L352" t="str">
            <v>一般</v>
          </cell>
          <cell r="M352" t="str">
            <v>高分子材料与工程</v>
          </cell>
          <cell r="N352" t="str">
            <v>201707</v>
          </cell>
          <cell r="O352" t="str">
            <v>高分子化学与物理</v>
          </cell>
          <cell r="P352" t="str">
            <v>宁波材料所</v>
          </cell>
          <cell r="Q352" t="str">
            <v>博士</v>
          </cell>
          <cell r="R352" t="str">
            <v>学术型</v>
          </cell>
          <cell r="S352">
            <v>2019.9</v>
          </cell>
          <cell r="T352" t="str">
            <v>转博</v>
          </cell>
          <cell r="U352" t="str">
            <v>转博</v>
          </cell>
          <cell r="V352" t="str">
            <v>转博</v>
          </cell>
          <cell r="W352" t="str">
            <v>转博</v>
          </cell>
          <cell r="X352" t="str">
            <v>转博</v>
          </cell>
          <cell r="Y352" t="str">
            <v>转博</v>
          </cell>
          <cell r="Z352" t="str">
            <v>转博</v>
          </cell>
          <cell r="AB352" t="str">
            <v>刘富</v>
          </cell>
          <cell r="AC352" t="str">
            <v>刘富</v>
          </cell>
          <cell r="AD352" t="str">
            <v>高分子实验室</v>
          </cell>
        </row>
        <row r="353">
          <cell r="D353" t="str">
            <v>宋伟</v>
          </cell>
          <cell r="E353" t="str">
            <v>男</v>
          </cell>
          <cell r="F353" t="str">
            <v>汉族</v>
          </cell>
          <cell r="H353" t="str">
            <v>612732199312231234</v>
          </cell>
          <cell r="K353" t="str">
            <v>上海大学</v>
          </cell>
          <cell r="L353">
            <v>211</v>
          </cell>
          <cell r="M353" t="str">
            <v>材料学</v>
          </cell>
          <cell r="N353" t="str">
            <v>201907</v>
          </cell>
          <cell r="O353" t="str">
            <v>有机化学</v>
          </cell>
          <cell r="P353" t="str">
            <v>宁波材料所</v>
          </cell>
          <cell r="Q353" t="str">
            <v>博士</v>
          </cell>
          <cell r="R353" t="str">
            <v>学术型</v>
          </cell>
          <cell r="AB353" t="str">
            <v>葛子义</v>
          </cell>
          <cell r="AC353" t="str">
            <v>葛子义</v>
          </cell>
          <cell r="AD353" t="str">
            <v>新能源所</v>
          </cell>
        </row>
        <row r="354">
          <cell r="D354" t="str">
            <v>张彤彤</v>
          </cell>
          <cell r="E354" t="str">
            <v>女</v>
          </cell>
          <cell r="F354" t="str">
            <v>汉族</v>
          </cell>
          <cell r="H354" t="str">
            <v>371425199407040325</v>
          </cell>
          <cell r="K354" t="str">
            <v>聊城大学</v>
          </cell>
          <cell r="L354" t="str">
            <v>一般</v>
          </cell>
          <cell r="M354" t="str">
            <v>材料物理与化学</v>
          </cell>
          <cell r="N354" t="str">
            <v>201906</v>
          </cell>
          <cell r="O354" t="str">
            <v>物理化学</v>
          </cell>
          <cell r="P354" t="str">
            <v>宁波材料所</v>
          </cell>
          <cell r="Q354" t="str">
            <v>博士</v>
          </cell>
          <cell r="R354" t="str">
            <v>学术型</v>
          </cell>
          <cell r="AB354" t="str">
            <v>张建</v>
          </cell>
          <cell r="AC354" t="str">
            <v>张建</v>
          </cell>
          <cell r="AD354" t="str">
            <v>新能源所</v>
          </cell>
        </row>
        <row r="355">
          <cell r="D355" t="str">
            <v>丁纪恒</v>
          </cell>
          <cell r="E355" t="str">
            <v>男</v>
          </cell>
          <cell r="F355" t="str">
            <v>汉族</v>
          </cell>
          <cell r="H355" t="str">
            <v>410727198807064111</v>
          </cell>
          <cell r="K355" t="str">
            <v>南京理工大学</v>
          </cell>
          <cell r="L355">
            <v>211</v>
          </cell>
          <cell r="M355" t="str">
            <v>材料工程</v>
          </cell>
          <cell r="N355" t="str">
            <v>201603</v>
          </cell>
          <cell r="O355" t="str">
            <v>高分子化学与物理</v>
          </cell>
          <cell r="P355" t="str">
            <v>宁波材料所</v>
          </cell>
          <cell r="Q355" t="str">
            <v>博士</v>
          </cell>
          <cell r="R355" t="str">
            <v>学术型</v>
          </cell>
          <cell r="AB355" t="str">
            <v>余海斌</v>
          </cell>
          <cell r="AC355" t="str">
            <v>余海斌</v>
          </cell>
          <cell r="AD355" t="str">
            <v>海洋实验室</v>
          </cell>
        </row>
        <row r="356">
          <cell r="D356" t="str">
            <v>苏悦</v>
          </cell>
          <cell r="E356" t="str">
            <v>女</v>
          </cell>
          <cell r="F356" t="str">
            <v>汉族</v>
          </cell>
          <cell r="H356" t="str">
            <v>411302199604164821</v>
          </cell>
          <cell r="K356" t="str">
            <v>河南大学</v>
          </cell>
          <cell r="L356" t="str">
            <v>一般</v>
          </cell>
          <cell r="M356" t="str">
            <v>材料化学</v>
          </cell>
          <cell r="N356" t="str">
            <v>201707</v>
          </cell>
          <cell r="O356" t="str">
            <v>物理化学</v>
          </cell>
          <cell r="P356" t="str">
            <v>宁波材料所</v>
          </cell>
          <cell r="Q356" t="str">
            <v>博士</v>
          </cell>
          <cell r="R356" t="str">
            <v>学术型</v>
          </cell>
          <cell r="S356">
            <v>2019.9</v>
          </cell>
          <cell r="T356" t="str">
            <v>转博</v>
          </cell>
          <cell r="U356" t="str">
            <v>转博</v>
          </cell>
          <cell r="V356" t="str">
            <v>转博</v>
          </cell>
          <cell r="W356" t="str">
            <v>转博</v>
          </cell>
          <cell r="X356" t="str">
            <v>转博</v>
          </cell>
          <cell r="Y356" t="str">
            <v>转博</v>
          </cell>
          <cell r="Z356" t="str">
            <v>转博</v>
          </cell>
          <cell r="AB356" t="str">
            <v>薛群基</v>
          </cell>
          <cell r="AC356" t="str">
            <v>王立平</v>
          </cell>
          <cell r="AD356" t="str">
            <v>海洋实验室</v>
          </cell>
        </row>
        <row r="357">
          <cell r="D357" t="str">
            <v>谷金翠</v>
          </cell>
          <cell r="E357" t="str">
            <v>女</v>
          </cell>
          <cell r="F357" t="str">
            <v>汉族</v>
          </cell>
          <cell r="H357" t="str">
            <v>37292319840624532X</v>
          </cell>
          <cell r="K357" t="str">
            <v>海南大学</v>
          </cell>
          <cell r="L357">
            <v>211</v>
          </cell>
          <cell r="M357" t="str">
            <v>材料学</v>
          </cell>
          <cell r="N357" t="str">
            <v>201207</v>
          </cell>
          <cell r="O357" t="str">
            <v>高分子化学与物理</v>
          </cell>
          <cell r="P357" t="str">
            <v>宁波材料所</v>
          </cell>
          <cell r="Q357" t="str">
            <v>博士（所内定向）</v>
          </cell>
          <cell r="R357" t="str">
            <v>学术型（定向）</v>
          </cell>
          <cell r="AB357" t="str">
            <v>陈涛</v>
          </cell>
          <cell r="AC357" t="str">
            <v>陈涛</v>
          </cell>
          <cell r="AD357" t="str">
            <v>高分子实验室</v>
          </cell>
        </row>
        <row r="358">
          <cell r="D358" t="str">
            <v>张拓璞</v>
          </cell>
          <cell r="E358" t="str">
            <v>男</v>
          </cell>
          <cell r="F358" t="str">
            <v>汉族</v>
          </cell>
          <cell r="H358" t="str">
            <v>510321199704090331</v>
          </cell>
          <cell r="I358" t="str">
            <v>15708138157</v>
          </cell>
          <cell r="J358" t="str">
            <v>672049157@qq.com</v>
          </cell>
          <cell r="K358" t="str">
            <v>大连海事大学</v>
          </cell>
          <cell r="L358">
            <v>211</v>
          </cell>
          <cell r="M358" t="str">
            <v>机械设计制造及其自动化</v>
          </cell>
          <cell r="N358">
            <v>2019.7</v>
          </cell>
          <cell r="O358" t="str">
            <v>机械制造及其自动化</v>
          </cell>
          <cell r="P358" t="str">
            <v>宁波材料所</v>
          </cell>
          <cell r="Q358" t="str">
            <v>直博生</v>
          </cell>
          <cell r="R358" t="str">
            <v>学术型</v>
          </cell>
          <cell r="T358" t="str">
            <v>推免</v>
          </cell>
          <cell r="U358" t="str">
            <v>推免</v>
          </cell>
          <cell r="V358" t="str">
            <v>推免</v>
          </cell>
          <cell r="W358" t="str">
            <v>推免</v>
          </cell>
          <cell r="X358" t="str">
            <v>推免</v>
          </cell>
          <cell r="Y358" t="str">
            <v>推免</v>
          </cell>
          <cell r="Z358" t="str">
            <v>推免</v>
          </cell>
          <cell r="AB358" t="str">
            <v>杨桂林</v>
          </cell>
          <cell r="AC358" t="str">
            <v>张驰</v>
          </cell>
          <cell r="AD358" t="str">
            <v>先进制造所</v>
          </cell>
        </row>
        <row r="359">
          <cell r="D359" t="str">
            <v>周耀华</v>
          </cell>
          <cell r="E359" t="str">
            <v>男</v>
          </cell>
          <cell r="F359" t="str">
            <v>汉族</v>
          </cell>
          <cell r="H359" t="str">
            <v>331023199710113118</v>
          </cell>
          <cell r="I359" t="str">
            <v>15951006308</v>
          </cell>
          <cell r="J359" t="str">
            <v>1073508510@qq.com</v>
          </cell>
          <cell r="K359" t="str">
            <v>南京工业大学</v>
          </cell>
          <cell r="L359" t="str">
            <v>一般</v>
          </cell>
          <cell r="M359" t="str">
            <v>新能源科学与工程</v>
          </cell>
          <cell r="N359">
            <v>2019.7</v>
          </cell>
          <cell r="O359" t="str">
            <v>机械制造及其自动化</v>
          </cell>
          <cell r="P359" t="str">
            <v>宁波材料所</v>
          </cell>
          <cell r="Q359" t="str">
            <v>直博生</v>
          </cell>
          <cell r="R359" t="str">
            <v>学术型</v>
          </cell>
          <cell r="T359" t="str">
            <v>推免</v>
          </cell>
          <cell r="U359" t="str">
            <v>推免</v>
          </cell>
          <cell r="V359" t="str">
            <v>推免</v>
          </cell>
          <cell r="W359" t="str">
            <v>推免</v>
          </cell>
          <cell r="X359" t="str">
            <v>推免</v>
          </cell>
          <cell r="Y359" t="str">
            <v>推免</v>
          </cell>
          <cell r="Z359" t="str">
            <v>推免</v>
          </cell>
          <cell r="AB359" t="str">
            <v>陈庆盈</v>
          </cell>
          <cell r="AC359" t="str">
            <v>张驰</v>
          </cell>
          <cell r="AD359" t="str">
            <v>先进制造所</v>
          </cell>
        </row>
        <row r="360">
          <cell r="D360" t="str">
            <v>徐子法</v>
          </cell>
          <cell r="E360" t="str">
            <v>男</v>
          </cell>
          <cell r="F360" t="str">
            <v>汉族</v>
          </cell>
          <cell r="H360" t="str">
            <v>371325199307103717</v>
          </cell>
          <cell r="K360" t="str">
            <v>宁波大学</v>
          </cell>
          <cell r="L360" t="str">
            <v>双一流学科</v>
          </cell>
          <cell r="M360" t="str">
            <v>机械工程</v>
          </cell>
          <cell r="N360" t="str">
            <v>201906</v>
          </cell>
          <cell r="O360" t="str">
            <v>机械制造及其自动化</v>
          </cell>
          <cell r="P360" t="str">
            <v>宁波材料所</v>
          </cell>
          <cell r="Q360" t="str">
            <v>博士</v>
          </cell>
          <cell r="R360" t="str">
            <v>学术型</v>
          </cell>
          <cell r="AB360" t="str">
            <v>张文武</v>
          </cell>
          <cell r="AC360" t="str">
            <v>张文武</v>
          </cell>
          <cell r="AD360" t="str">
            <v>先进制造所</v>
          </cell>
        </row>
        <row r="361">
          <cell r="D361" t="str">
            <v>罗竞波</v>
          </cell>
          <cell r="E361" t="str">
            <v>男</v>
          </cell>
          <cell r="F361" t="str">
            <v>汉族</v>
          </cell>
          <cell r="H361" t="str">
            <v>420822199208125218</v>
          </cell>
          <cell r="K361" t="str">
            <v>长江大学</v>
          </cell>
          <cell r="L361" t="str">
            <v>一般</v>
          </cell>
          <cell r="M361" t="str">
            <v>石油矿场机械</v>
          </cell>
          <cell r="N361" t="str">
            <v>201907</v>
          </cell>
          <cell r="O361" t="str">
            <v>机械制造及其自动化</v>
          </cell>
          <cell r="P361" t="str">
            <v>宁波材料所</v>
          </cell>
          <cell r="Q361" t="str">
            <v>博士</v>
          </cell>
          <cell r="R361" t="str">
            <v>学术型</v>
          </cell>
          <cell r="AB361" t="str">
            <v>陈思鲁</v>
          </cell>
          <cell r="AC361" t="str">
            <v>张驰</v>
          </cell>
          <cell r="AD361" t="str">
            <v>先进制造所</v>
          </cell>
        </row>
        <row r="362">
          <cell r="D362" t="str">
            <v>魏梦飞</v>
          </cell>
          <cell r="E362" t="str">
            <v>男</v>
          </cell>
          <cell r="F362" t="str">
            <v>汉族</v>
          </cell>
          <cell r="H362" t="str">
            <v>411082199401013076</v>
          </cell>
          <cell r="I362" t="str">
            <v xml:space="preserve">18858253836  </v>
          </cell>
          <cell r="K362" t="str">
            <v>天津大学</v>
          </cell>
          <cell r="L362">
            <v>985</v>
          </cell>
          <cell r="M362" t="str">
            <v>电气工程及其自动化</v>
          </cell>
          <cell r="N362" t="str">
            <v>201707</v>
          </cell>
          <cell r="O362" t="str">
            <v>机械制造及其自动化</v>
          </cell>
          <cell r="P362" t="str">
            <v>宁波材料所</v>
          </cell>
          <cell r="Q362" t="str">
            <v>博士</v>
          </cell>
          <cell r="R362" t="str">
            <v>学术型</v>
          </cell>
          <cell r="S362" t="str">
            <v>201909</v>
          </cell>
          <cell r="T362" t="str">
            <v>转博</v>
          </cell>
          <cell r="U362" t="str">
            <v>转博</v>
          </cell>
          <cell r="V362" t="str">
            <v>转博</v>
          </cell>
          <cell r="W362" t="str">
            <v>转博</v>
          </cell>
          <cell r="X362" t="str">
            <v>转博</v>
          </cell>
          <cell r="Y362" t="str">
            <v>转博</v>
          </cell>
          <cell r="Z362" t="str">
            <v>转博</v>
          </cell>
          <cell r="AB362" t="str">
            <v>张驰</v>
          </cell>
          <cell r="AC362" t="str">
            <v>张驰</v>
          </cell>
          <cell r="AD362" t="str">
            <v>先进制造所</v>
          </cell>
        </row>
        <row r="363">
          <cell r="D363" t="str">
            <v>马煜辉</v>
          </cell>
          <cell r="E363" t="str">
            <v>男</v>
          </cell>
          <cell r="F363" t="str">
            <v>汉族</v>
          </cell>
          <cell r="H363" t="str">
            <v>320683199401130033</v>
          </cell>
          <cell r="K363" t="str">
            <v>苏州大学</v>
          </cell>
          <cell r="L363">
            <v>211</v>
          </cell>
          <cell r="M363" t="str">
            <v>信息与通信工程</v>
          </cell>
          <cell r="N363" t="str">
            <v>201906</v>
          </cell>
          <cell r="O363" t="str">
            <v>机械制造及其自动化</v>
          </cell>
          <cell r="P363" t="str">
            <v>宁波材料所</v>
          </cell>
          <cell r="Q363" t="str">
            <v>博士</v>
          </cell>
          <cell r="R363" t="str">
            <v>学术型</v>
          </cell>
          <cell r="AB363" t="str">
            <v>刘江</v>
          </cell>
          <cell r="AC363" t="str">
            <v>赵一天</v>
          </cell>
          <cell r="AD363" t="str">
            <v>慈溪医工所</v>
          </cell>
        </row>
        <row r="364">
          <cell r="D364" t="str">
            <v>张思勰</v>
          </cell>
          <cell r="E364" t="str">
            <v>男</v>
          </cell>
          <cell r="F364" t="str">
            <v>汉族</v>
          </cell>
          <cell r="H364" t="str">
            <v>330227199704260555</v>
          </cell>
          <cell r="I364" t="str">
            <v>15076087612</v>
          </cell>
          <cell r="J364" t="str">
            <v>zsx@stumail.ysu.edu.cn</v>
          </cell>
          <cell r="K364" t="str">
            <v>燕山大学</v>
          </cell>
          <cell r="L364" t="str">
            <v>一般</v>
          </cell>
          <cell r="M364" t="str">
            <v>金属材料工程</v>
          </cell>
          <cell r="N364">
            <v>2019.7</v>
          </cell>
          <cell r="O364" t="str">
            <v>材料物理与化学</v>
          </cell>
          <cell r="P364" t="str">
            <v>宁波材料所</v>
          </cell>
          <cell r="Q364" t="str">
            <v>直博生</v>
          </cell>
          <cell r="R364" t="str">
            <v>学术型</v>
          </cell>
          <cell r="T364" t="str">
            <v>推免</v>
          </cell>
          <cell r="U364" t="str">
            <v>推免</v>
          </cell>
          <cell r="V364" t="str">
            <v>推免</v>
          </cell>
          <cell r="W364" t="str">
            <v>推免</v>
          </cell>
          <cell r="X364" t="str">
            <v>推免</v>
          </cell>
          <cell r="Y364" t="str">
            <v>推免</v>
          </cell>
          <cell r="Z364" t="str">
            <v>推免</v>
          </cell>
          <cell r="AB364" t="str">
            <v>陆之毅</v>
          </cell>
          <cell r="AC364" t="str">
            <v>陆之毅</v>
          </cell>
          <cell r="AD364" t="str">
            <v>新能源所</v>
          </cell>
        </row>
        <row r="365">
          <cell r="D365" t="str">
            <v>尕永龙</v>
          </cell>
          <cell r="E365" t="str">
            <v>男</v>
          </cell>
          <cell r="F365" t="str">
            <v>回族</v>
          </cell>
          <cell r="H365" t="str">
            <v>622701199606272610</v>
          </cell>
          <cell r="I365" t="str">
            <v>15095513773</v>
          </cell>
          <cell r="J365" t="str">
            <v>1468821075@qq.com</v>
          </cell>
          <cell r="K365" t="str">
            <v>兰州大学</v>
          </cell>
          <cell r="L365">
            <v>985</v>
          </cell>
          <cell r="M365" t="str">
            <v>材料物理</v>
          </cell>
          <cell r="N365">
            <v>2019.7</v>
          </cell>
          <cell r="O365" t="str">
            <v>材料物理与化学</v>
          </cell>
          <cell r="P365" t="str">
            <v>宁波材料所</v>
          </cell>
          <cell r="Q365" t="str">
            <v>直博生</v>
          </cell>
          <cell r="R365" t="str">
            <v>学术型</v>
          </cell>
          <cell r="T365" t="str">
            <v>推免</v>
          </cell>
          <cell r="U365" t="str">
            <v>推免</v>
          </cell>
          <cell r="V365" t="str">
            <v>推免</v>
          </cell>
          <cell r="W365" t="str">
            <v>推免</v>
          </cell>
          <cell r="X365" t="str">
            <v>推免</v>
          </cell>
          <cell r="Y365" t="str">
            <v>推免</v>
          </cell>
          <cell r="Z365" t="str">
            <v>推免</v>
          </cell>
          <cell r="AB365" t="str">
            <v>杨洪新</v>
          </cell>
          <cell r="AC365" t="str">
            <v>杨洪新</v>
          </cell>
          <cell r="AD365" t="str">
            <v>纳米实验室</v>
          </cell>
        </row>
        <row r="366">
          <cell r="D366" t="str">
            <v>李忠昌</v>
          </cell>
          <cell r="E366" t="str">
            <v>男</v>
          </cell>
          <cell r="F366" t="str">
            <v>汉族</v>
          </cell>
          <cell r="H366" t="str">
            <v>141181199701080039</v>
          </cell>
          <cell r="I366" t="str">
            <v>13546680575</v>
          </cell>
          <cell r="J366" t="str">
            <v>287954497@qq.com</v>
          </cell>
          <cell r="K366" t="str">
            <v>吉林大学</v>
          </cell>
          <cell r="L366">
            <v>985</v>
          </cell>
          <cell r="M366" t="str">
            <v>食品质量与安全</v>
          </cell>
          <cell r="N366">
            <v>2019.7</v>
          </cell>
          <cell r="O366" t="str">
            <v>材料物理与化学</v>
          </cell>
          <cell r="P366" t="str">
            <v>宁波材料所</v>
          </cell>
          <cell r="Q366" t="str">
            <v>直博生</v>
          </cell>
          <cell r="R366" t="str">
            <v>学术型</v>
          </cell>
          <cell r="T366" t="str">
            <v>推免</v>
          </cell>
          <cell r="U366" t="str">
            <v>推免</v>
          </cell>
          <cell r="V366" t="str">
            <v>推免</v>
          </cell>
          <cell r="W366" t="str">
            <v>推免</v>
          </cell>
          <cell r="X366" t="str">
            <v>推免</v>
          </cell>
          <cell r="Y366" t="str">
            <v>推免</v>
          </cell>
          <cell r="Z366" t="str">
            <v>推免</v>
          </cell>
          <cell r="AB366" t="str">
            <v>汪爱英</v>
          </cell>
          <cell r="AC366" t="str">
            <v>汪爱英</v>
          </cell>
          <cell r="AD366" t="str">
            <v>海洋实验室</v>
          </cell>
        </row>
        <row r="367">
          <cell r="D367" t="str">
            <v>邱梦婷</v>
          </cell>
          <cell r="E367" t="str">
            <v>女</v>
          </cell>
          <cell r="F367" t="str">
            <v>汉族</v>
          </cell>
          <cell r="H367" t="str">
            <v>511181199609081927</v>
          </cell>
          <cell r="I367" t="str">
            <v>18183312062</v>
          </cell>
          <cell r="J367" t="str">
            <v>2455200583@qq.com</v>
          </cell>
          <cell r="K367" t="str">
            <v>四川师范大学</v>
          </cell>
          <cell r="L367" t="str">
            <v>一般</v>
          </cell>
          <cell r="M367" t="str">
            <v>材料化学</v>
          </cell>
          <cell r="N367">
            <v>2019.7</v>
          </cell>
          <cell r="O367" t="str">
            <v>材料物理与化学</v>
          </cell>
          <cell r="P367" t="str">
            <v>宁波材料所</v>
          </cell>
          <cell r="Q367" t="str">
            <v>直博生</v>
          </cell>
          <cell r="R367" t="str">
            <v>学术型</v>
          </cell>
          <cell r="T367" t="str">
            <v>推免</v>
          </cell>
          <cell r="U367" t="str">
            <v>推免</v>
          </cell>
          <cell r="V367" t="str">
            <v>推免</v>
          </cell>
          <cell r="W367" t="str">
            <v>推免</v>
          </cell>
          <cell r="X367" t="str">
            <v>推免</v>
          </cell>
          <cell r="Y367" t="str">
            <v>推免</v>
          </cell>
          <cell r="Z367" t="str">
            <v>推免</v>
          </cell>
          <cell r="AB367" t="str">
            <v>林正得</v>
          </cell>
          <cell r="AC367" t="str">
            <v>江南</v>
          </cell>
          <cell r="AD367" t="str">
            <v>海洋实验室</v>
          </cell>
        </row>
        <row r="368">
          <cell r="D368" t="str">
            <v>李淑钰</v>
          </cell>
          <cell r="E368" t="str">
            <v>女</v>
          </cell>
          <cell r="F368" t="str">
            <v>汉族</v>
          </cell>
          <cell r="H368" t="str">
            <v>140502199707013027</v>
          </cell>
          <cell r="I368" t="str">
            <v>13080750726</v>
          </cell>
          <cell r="J368" t="str">
            <v>769246501@qq.com</v>
          </cell>
          <cell r="K368" t="str">
            <v>沈阳工业大学</v>
          </cell>
          <cell r="L368" t="str">
            <v>一般</v>
          </cell>
          <cell r="M368" t="str">
            <v>无机非金属材料工程</v>
          </cell>
          <cell r="N368">
            <v>2019.7</v>
          </cell>
          <cell r="O368" t="str">
            <v>材料物理与化学</v>
          </cell>
          <cell r="P368" t="str">
            <v>宁波材料所</v>
          </cell>
          <cell r="Q368" t="str">
            <v>直博生</v>
          </cell>
          <cell r="R368" t="str">
            <v>学术型</v>
          </cell>
          <cell r="T368" t="str">
            <v>推免</v>
          </cell>
          <cell r="U368" t="str">
            <v>推免</v>
          </cell>
          <cell r="V368" t="str">
            <v>推免</v>
          </cell>
          <cell r="W368" t="str">
            <v>推免</v>
          </cell>
          <cell r="X368" t="str">
            <v>推免</v>
          </cell>
          <cell r="Y368" t="str">
            <v>推免</v>
          </cell>
          <cell r="Z368" t="str">
            <v>推免</v>
          </cell>
          <cell r="AB368" t="str">
            <v>汪爱英</v>
          </cell>
          <cell r="AC368" t="str">
            <v>汪爱英</v>
          </cell>
          <cell r="AD368" t="str">
            <v>海洋实验室</v>
          </cell>
        </row>
        <row r="369">
          <cell r="D369" t="str">
            <v>陈霄</v>
          </cell>
          <cell r="E369" t="str">
            <v>男</v>
          </cell>
          <cell r="F369" t="str">
            <v>汉族</v>
          </cell>
          <cell r="H369" t="str">
            <v>510402199703130975</v>
          </cell>
          <cell r="I369" t="str">
            <v>17771440032</v>
          </cell>
          <cell r="J369" t="str">
            <v>624348701@qq.com</v>
          </cell>
          <cell r="K369" t="str">
            <v>武汉理工大学</v>
          </cell>
          <cell r="L369">
            <v>211</v>
          </cell>
          <cell r="M369" t="str">
            <v>高分子材料与工程</v>
          </cell>
          <cell r="N369">
            <v>2019.7</v>
          </cell>
          <cell r="O369" t="str">
            <v>材料物理与化学</v>
          </cell>
          <cell r="P369" t="str">
            <v>宁波材料所</v>
          </cell>
          <cell r="Q369" t="str">
            <v>直博生</v>
          </cell>
          <cell r="R369" t="str">
            <v>学术型</v>
          </cell>
          <cell r="T369" t="str">
            <v>推免</v>
          </cell>
          <cell r="U369" t="str">
            <v>推免</v>
          </cell>
          <cell r="V369" t="str">
            <v>推免</v>
          </cell>
          <cell r="W369" t="str">
            <v>推免</v>
          </cell>
          <cell r="X369" t="str">
            <v>推免</v>
          </cell>
          <cell r="Y369" t="str">
            <v>推免</v>
          </cell>
          <cell r="Z369" t="str">
            <v>推免</v>
          </cell>
          <cell r="AB369" t="str">
            <v>王军强</v>
          </cell>
          <cell r="AC369" t="str">
            <v>王军强</v>
          </cell>
          <cell r="AD369" t="str">
            <v>磁材实验室</v>
          </cell>
        </row>
        <row r="370">
          <cell r="D370" t="str">
            <v>苏冠华</v>
          </cell>
          <cell r="E370" t="str">
            <v>男</v>
          </cell>
          <cell r="F370" t="str">
            <v>汉族</v>
          </cell>
          <cell r="H370" t="str">
            <v>211202199612045037</v>
          </cell>
          <cell r="I370" t="str">
            <v>13103359825</v>
          </cell>
          <cell r="J370" t="str">
            <v>usersgh@outlook.com</v>
          </cell>
          <cell r="K370" t="str">
            <v>燕山大学</v>
          </cell>
          <cell r="L370" t="str">
            <v>一般</v>
          </cell>
          <cell r="M370" t="str">
            <v>材料物理</v>
          </cell>
          <cell r="N370">
            <v>2019.7</v>
          </cell>
          <cell r="O370" t="str">
            <v>材料物理与化学</v>
          </cell>
          <cell r="P370" t="str">
            <v>宁波材料所</v>
          </cell>
          <cell r="Q370" t="str">
            <v>直博生</v>
          </cell>
          <cell r="R370" t="str">
            <v>学术型</v>
          </cell>
          <cell r="T370" t="str">
            <v>推免</v>
          </cell>
          <cell r="U370" t="str">
            <v>推免</v>
          </cell>
          <cell r="V370" t="str">
            <v>推免</v>
          </cell>
          <cell r="W370" t="str">
            <v>推免</v>
          </cell>
          <cell r="X370" t="str">
            <v>推免</v>
          </cell>
          <cell r="Y370" t="str">
            <v>推免</v>
          </cell>
          <cell r="Z370" t="str">
            <v>推免</v>
          </cell>
          <cell r="AB370" t="str">
            <v>曹彦伟</v>
          </cell>
          <cell r="AC370" t="str">
            <v>杨洪新</v>
          </cell>
          <cell r="AD370" t="str">
            <v>纳米实验室</v>
          </cell>
        </row>
        <row r="371">
          <cell r="D371" t="str">
            <v>汪新龙</v>
          </cell>
          <cell r="E371" t="str">
            <v>男</v>
          </cell>
          <cell r="F371" t="str">
            <v>汉族</v>
          </cell>
          <cell r="H371" t="str">
            <v>360281199702032130</v>
          </cell>
          <cell r="I371" t="str">
            <v>17806239725</v>
          </cell>
          <cell r="J371" t="str">
            <v>1219262256@qq.com</v>
          </cell>
          <cell r="K371" t="str">
            <v>中国石油大学(华东)</v>
          </cell>
          <cell r="L371">
            <v>985</v>
          </cell>
          <cell r="M371" t="str">
            <v>材料化学</v>
          </cell>
          <cell r="N371">
            <v>2019.7</v>
          </cell>
          <cell r="O371" t="str">
            <v>材料物理与化学</v>
          </cell>
          <cell r="P371" t="str">
            <v>宁波材料所</v>
          </cell>
          <cell r="Q371" t="str">
            <v>直博生</v>
          </cell>
          <cell r="R371" t="str">
            <v>学术型</v>
          </cell>
          <cell r="T371" t="str">
            <v>推免</v>
          </cell>
          <cell r="U371" t="str">
            <v>推免</v>
          </cell>
          <cell r="V371" t="str">
            <v>推免</v>
          </cell>
          <cell r="W371" t="str">
            <v>推免</v>
          </cell>
          <cell r="X371" t="str">
            <v>推免</v>
          </cell>
          <cell r="Y371" t="str">
            <v>推免</v>
          </cell>
          <cell r="Z371" t="str">
            <v>推免</v>
          </cell>
          <cell r="AB371" t="str">
            <v>叶继春</v>
          </cell>
          <cell r="AC371" t="str">
            <v>叶继春</v>
          </cell>
          <cell r="AD371" t="str">
            <v>新能源所</v>
          </cell>
        </row>
        <row r="372">
          <cell r="D372" t="str">
            <v>张顺达</v>
          </cell>
          <cell r="E372" t="str">
            <v>女</v>
          </cell>
          <cell r="F372" t="str">
            <v>汉族</v>
          </cell>
          <cell r="H372" t="str">
            <v>130625199606291229</v>
          </cell>
          <cell r="I372" t="str">
            <v>15033358281</v>
          </cell>
          <cell r="J372" t="str">
            <v>shundazh@126.com</v>
          </cell>
          <cell r="K372" t="str">
            <v>燕山大学</v>
          </cell>
          <cell r="L372" t="str">
            <v>一般</v>
          </cell>
          <cell r="M372" t="str">
            <v>材料物理</v>
          </cell>
          <cell r="N372">
            <v>2019.7</v>
          </cell>
          <cell r="O372" t="str">
            <v>材料物理与化学</v>
          </cell>
          <cell r="P372" t="str">
            <v>宁波材料所</v>
          </cell>
          <cell r="Q372" t="str">
            <v>直博生</v>
          </cell>
          <cell r="R372" t="str">
            <v>学术型</v>
          </cell>
          <cell r="T372" t="str">
            <v>推免</v>
          </cell>
          <cell r="U372" t="str">
            <v>推免</v>
          </cell>
          <cell r="V372" t="str">
            <v>推免</v>
          </cell>
          <cell r="W372" t="str">
            <v>推免</v>
          </cell>
          <cell r="X372" t="str">
            <v>推免</v>
          </cell>
          <cell r="Y372" t="str">
            <v>推免</v>
          </cell>
          <cell r="Z372" t="str">
            <v>推免</v>
          </cell>
          <cell r="AB372" t="str">
            <v>曹彦伟</v>
          </cell>
          <cell r="AC372" t="str">
            <v>杨洪新</v>
          </cell>
          <cell r="AD372" t="str">
            <v>纳米实验室</v>
          </cell>
        </row>
        <row r="373">
          <cell r="D373" t="str">
            <v>温建鑫</v>
          </cell>
          <cell r="E373" t="str">
            <v>男</v>
          </cell>
          <cell r="F373" t="str">
            <v>汉族</v>
          </cell>
          <cell r="H373" t="str">
            <v>150121199605032015</v>
          </cell>
          <cell r="I373" t="str">
            <v>18947139863</v>
          </cell>
          <cell r="J373" t="str">
            <v>924036414@qq.com</v>
          </cell>
          <cell r="K373" t="str">
            <v>北京工业大学</v>
          </cell>
          <cell r="L373">
            <v>211</v>
          </cell>
          <cell r="M373" t="str">
            <v>材料科学与工程</v>
          </cell>
          <cell r="N373">
            <v>2019.7</v>
          </cell>
          <cell r="O373" t="str">
            <v>材料加工工程</v>
          </cell>
          <cell r="P373" t="str">
            <v>宁波材料所</v>
          </cell>
          <cell r="Q373" t="str">
            <v>直博生</v>
          </cell>
          <cell r="R373" t="str">
            <v>学术型</v>
          </cell>
          <cell r="T373" t="str">
            <v>推免</v>
          </cell>
          <cell r="U373" t="str">
            <v>推免</v>
          </cell>
          <cell r="V373" t="str">
            <v>推免</v>
          </cell>
          <cell r="W373" t="str">
            <v>推免</v>
          </cell>
          <cell r="X373" t="str">
            <v>推免</v>
          </cell>
          <cell r="Y373" t="str">
            <v>推免</v>
          </cell>
          <cell r="Z373" t="str">
            <v>推免</v>
          </cell>
          <cell r="AB373" t="str">
            <v>李华</v>
          </cell>
          <cell r="AC373" t="str">
            <v>李华</v>
          </cell>
          <cell r="AD373" t="str">
            <v>慈溪医工所</v>
          </cell>
        </row>
        <row r="374">
          <cell r="D374" t="str">
            <v>吴港</v>
          </cell>
          <cell r="E374" t="str">
            <v>男</v>
          </cell>
          <cell r="F374" t="str">
            <v>汉族</v>
          </cell>
          <cell r="H374" t="str">
            <v>360311199705081516</v>
          </cell>
          <cell r="I374" t="str">
            <v>18079907270</v>
          </cell>
          <cell r="J374" t="str">
            <v>247869050@qq.com</v>
          </cell>
          <cell r="K374" t="str">
            <v>西安理工大学</v>
          </cell>
          <cell r="L374" t="str">
            <v>一般</v>
          </cell>
          <cell r="M374" t="str">
            <v>材料物理</v>
          </cell>
          <cell r="N374">
            <v>2019.7</v>
          </cell>
          <cell r="O374" t="str">
            <v>材料物理与化学</v>
          </cell>
          <cell r="P374" t="str">
            <v>宁波材料所</v>
          </cell>
          <cell r="Q374" t="str">
            <v>直博生</v>
          </cell>
          <cell r="R374" t="str">
            <v>学术型</v>
          </cell>
          <cell r="T374" t="str">
            <v>推免</v>
          </cell>
          <cell r="U374" t="str">
            <v>推免</v>
          </cell>
          <cell r="V374" t="str">
            <v>推免</v>
          </cell>
          <cell r="W374" t="str">
            <v>推免</v>
          </cell>
          <cell r="X374" t="str">
            <v>推免</v>
          </cell>
          <cell r="Y374" t="str">
            <v>推免</v>
          </cell>
          <cell r="Z374" t="str">
            <v>推免</v>
          </cell>
          <cell r="AB374" t="str">
            <v>蒋俊</v>
          </cell>
          <cell r="AC374" t="str">
            <v>江浩川</v>
          </cell>
          <cell r="AD374" t="str">
            <v>先进制造所</v>
          </cell>
        </row>
        <row r="375">
          <cell r="D375" t="str">
            <v>宋海明</v>
          </cell>
          <cell r="E375" t="str">
            <v>女</v>
          </cell>
          <cell r="F375" t="str">
            <v>汉族</v>
          </cell>
          <cell r="H375" t="str">
            <v>220283198912116524</v>
          </cell>
          <cell r="K375" t="str">
            <v>兰州理工大学</v>
          </cell>
          <cell r="L375" t="str">
            <v>一般</v>
          </cell>
          <cell r="M375" t="str">
            <v>材料学</v>
          </cell>
          <cell r="N375" t="str">
            <v>201506</v>
          </cell>
          <cell r="O375" t="str">
            <v>材料物理与化学</v>
          </cell>
          <cell r="P375" t="str">
            <v>宁波材料所</v>
          </cell>
          <cell r="Q375" t="str">
            <v>博士</v>
          </cell>
          <cell r="R375" t="str">
            <v>学术型</v>
          </cell>
          <cell r="AB375" t="str">
            <v>曾志翔</v>
          </cell>
          <cell r="AC375" t="str">
            <v>曾志翔</v>
          </cell>
          <cell r="AD375" t="str">
            <v>海洋实验室</v>
          </cell>
        </row>
        <row r="376">
          <cell r="D376" t="str">
            <v>朱帅汝</v>
          </cell>
          <cell r="E376" t="str">
            <v>男</v>
          </cell>
          <cell r="F376" t="str">
            <v>汉族</v>
          </cell>
          <cell r="H376" t="str">
            <v>510104199210084612</v>
          </cell>
          <cell r="K376" t="str">
            <v>宁波大学</v>
          </cell>
          <cell r="L376" t="str">
            <v>双一流学科</v>
          </cell>
          <cell r="M376" t="str">
            <v>物理化学</v>
          </cell>
          <cell r="N376" t="str">
            <v>201806</v>
          </cell>
          <cell r="O376" t="str">
            <v>材料物理与化学</v>
          </cell>
          <cell r="P376" t="str">
            <v>宁波材料所</v>
          </cell>
          <cell r="Q376" t="str">
            <v>博士</v>
          </cell>
          <cell r="R376" t="str">
            <v>学术型</v>
          </cell>
          <cell r="AB376" t="str">
            <v>况永波</v>
          </cell>
          <cell r="AC376" t="str">
            <v>况永波</v>
          </cell>
          <cell r="AD376" t="str">
            <v>新能源所</v>
          </cell>
        </row>
        <row r="377">
          <cell r="D377" t="str">
            <v>赵斐</v>
          </cell>
          <cell r="E377" t="str">
            <v>男</v>
          </cell>
          <cell r="F377" t="str">
            <v>汉族</v>
          </cell>
          <cell r="H377" t="str">
            <v>23030619910223531x</v>
          </cell>
          <cell r="K377" t="str">
            <v>中国科学院大学</v>
          </cell>
          <cell r="L377" t="str">
            <v>双一流学科</v>
          </cell>
          <cell r="M377" t="str">
            <v>材料物理与化学</v>
          </cell>
          <cell r="N377" t="str">
            <v>201906</v>
          </cell>
          <cell r="O377" t="str">
            <v>材料物理与化学</v>
          </cell>
          <cell r="P377" t="str">
            <v>宁波材料所</v>
          </cell>
          <cell r="Q377" t="str">
            <v>博士</v>
          </cell>
          <cell r="R377" t="str">
            <v>学术型</v>
          </cell>
          <cell r="AB377" t="str">
            <v>周旭峰</v>
          </cell>
          <cell r="AC377" t="str">
            <v>刘兆平</v>
          </cell>
          <cell r="AD377" t="str">
            <v>动力锂电池实验室</v>
          </cell>
        </row>
        <row r="378">
          <cell r="D378" t="str">
            <v>张无虚</v>
          </cell>
          <cell r="E378" t="str">
            <v>女</v>
          </cell>
          <cell r="F378" t="str">
            <v>汉族</v>
          </cell>
          <cell r="H378" t="str">
            <v>22010619920227062X</v>
          </cell>
          <cell r="K378" t="str">
            <v>昆明理工大学</v>
          </cell>
          <cell r="L378" t="str">
            <v>一般</v>
          </cell>
          <cell r="M378" t="str">
            <v>材料加工工程</v>
          </cell>
          <cell r="N378" t="str">
            <v>201806</v>
          </cell>
          <cell r="O378" t="str">
            <v>材料物理与化学</v>
          </cell>
          <cell r="P378" t="str">
            <v>宁波材料所</v>
          </cell>
          <cell r="Q378" t="str">
            <v>博士</v>
          </cell>
          <cell r="R378" t="str">
            <v>学术型</v>
          </cell>
          <cell r="AB378" t="str">
            <v>尚杰</v>
          </cell>
          <cell r="AC378" t="str">
            <v>李润伟</v>
          </cell>
          <cell r="AD378" t="str">
            <v>磁材实验室</v>
          </cell>
        </row>
        <row r="379">
          <cell r="D379" t="str">
            <v>王脂胭</v>
          </cell>
          <cell r="E379" t="str">
            <v>女</v>
          </cell>
          <cell r="F379" t="str">
            <v>汉族</v>
          </cell>
          <cell r="H379" t="str">
            <v>429004199405012767</v>
          </cell>
          <cell r="K379" t="str">
            <v>长江大学</v>
          </cell>
          <cell r="L379" t="str">
            <v>一般</v>
          </cell>
          <cell r="M379" t="str">
            <v>材料化工</v>
          </cell>
          <cell r="N379" t="str">
            <v>201906</v>
          </cell>
          <cell r="O379" t="str">
            <v>材料物理与化学</v>
          </cell>
          <cell r="P379" t="str">
            <v>宁波材料所</v>
          </cell>
          <cell r="Q379" t="str">
            <v>博士</v>
          </cell>
          <cell r="R379" t="str">
            <v>学术型</v>
          </cell>
          <cell r="AB379" t="str">
            <v>崔平/姚霞银</v>
          </cell>
          <cell r="AC379" t="str">
            <v>姚霞银</v>
          </cell>
          <cell r="AD379" t="str">
            <v>新能源所</v>
          </cell>
        </row>
        <row r="380">
          <cell r="D380" t="str">
            <v>郭哲</v>
          </cell>
          <cell r="E380" t="str">
            <v>男</v>
          </cell>
          <cell r="F380" t="str">
            <v>汉族</v>
          </cell>
          <cell r="H380" t="str">
            <v>37292519920909593X</v>
          </cell>
          <cell r="K380" t="str">
            <v>桂林理工大学</v>
          </cell>
          <cell r="L380" t="str">
            <v>一般</v>
          </cell>
          <cell r="M380" t="str">
            <v>材料科学与工程</v>
          </cell>
          <cell r="N380" t="str">
            <v>201907</v>
          </cell>
          <cell r="O380" t="str">
            <v>材料物理与化学</v>
          </cell>
          <cell r="P380" t="str">
            <v>宁波材料所</v>
          </cell>
          <cell r="Q380" t="str">
            <v>博士</v>
          </cell>
          <cell r="R380" t="str">
            <v>学术型</v>
          </cell>
          <cell r="AB380" t="str">
            <v>蒋俊</v>
          </cell>
          <cell r="AC380" t="str">
            <v>江浩川</v>
          </cell>
          <cell r="AD380" t="str">
            <v>先进制造所</v>
          </cell>
        </row>
        <row r="381">
          <cell r="D381" t="str">
            <v>邢洁</v>
          </cell>
          <cell r="E381" t="str">
            <v>女</v>
          </cell>
          <cell r="F381" t="str">
            <v>汉族</v>
          </cell>
          <cell r="H381" t="str">
            <v>410221199101025283</v>
          </cell>
          <cell r="K381" t="str">
            <v>中国科学院大学</v>
          </cell>
          <cell r="L381" t="str">
            <v>双一流学科</v>
          </cell>
          <cell r="M381" t="str">
            <v>材料工程</v>
          </cell>
          <cell r="N381" t="str">
            <v>201807</v>
          </cell>
          <cell r="O381" t="str">
            <v>材料物理与化学</v>
          </cell>
          <cell r="P381" t="str">
            <v>宁波材料所</v>
          </cell>
          <cell r="Q381" t="str">
            <v>博士</v>
          </cell>
          <cell r="R381" t="str">
            <v>学术型</v>
          </cell>
          <cell r="AB381" t="str">
            <v>吴爱国</v>
          </cell>
          <cell r="AC381" t="str">
            <v>吴爱国</v>
          </cell>
          <cell r="AD381" t="str">
            <v>慈溪医工所</v>
          </cell>
        </row>
        <row r="382">
          <cell r="D382" t="str">
            <v>翁伟</v>
          </cell>
          <cell r="E382" t="str">
            <v>男</v>
          </cell>
          <cell r="F382" t="str">
            <v>汉族</v>
          </cell>
          <cell r="H382" t="str">
            <v>152626199412123915</v>
          </cell>
          <cell r="K382" t="str">
            <v>武汉理工大学</v>
          </cell>
          <cell r="L382">
            <v>211</v>
          </cell>
          <cell r="M382" t="str">
            <v>材料物理</v>
          </cell>
          <cell r="N382" t="str">
            <v>201707</v>
          </cell>
          <cell r="O382" t="str">
            <v>材料物理与化学</v>
          </cell>
          <cell r="P382" t="str">
            <v>宁波材料所</v>
          </cell>
          <cell r="Q382" t="str">
            <v>博士</v>
          </cell>
          <cell r="R382" t="str">
            <v>学术型</v>
          </cell>
          <cell r="S382">
            <v>2019.9</v>
          </cell>
          <cell r="T382" t="str">
            <v>转博</v>
          </cell>
          <cell r="U382" t="str">
            <v>转博</v>
          </cell>
          <cell r="V382" t="str">
            <v>转博</v>
          </cell>
          <cell r="W382" t="str">
            <v>转博</v>
          </cell>
          <cell r="X382" t="str">
            <v>转博</v>
          </cell>
          <cell r="Y382" t="str">
            <v>转博</v>
          </cell>
          <cell r="Z382" t="str">
            <v>转博</v>
          </cell>
          <cell r="AB382" t="str">
            <v>姚霞银</v>
          </cell>
          <cell r="AC382" t="str">
            <v>姚霞银</v>
          </cell>
          <cell r="AD382" t="str">
            <v>新能源所</v>
          </cell>
        </row>
        <row r="383">
          <cell r="D383" t="str">
            <v>梅雪怡</v>
          </cell>
          <cell r="E383" t="str">
            <v>女</v>
          </cell>
          <cell r="F383" t="str">
            <v>汉族</v>
          </cell>
          <cell r="H383" t="str">
            <v>420502199108284420</v>
          </cell>
          <cell r="K383" t="str">
            <v>北京林业大学</v>
          </cell>
          <cell r="L383">
            <v>211</v>
          </cell>
          <cell r="M383" t="str">
            <v>环境工程</v>
          </cell>
          <cell r="N383" t="str">
            <v>201707</v>
          </cell>
          <cell r="O383" t="str">
            <v>材料物理与化学</v>
          </cell>
          <cell r="P383" t="str">
            <v>宁波材料所</v>
          </cell>
          <cell r="Q383" t="str">
            <v>博士</v>
          </cell>
          <cell r="R383" t="str">
            <v>学术型</v>
          </cell>
          <cell r="AB383" t="str">
            <v>张建</v>
          </cell>
          <cell r="AC383" t="str">
            <v>张建</v>
          </cell>
          <cell r="AD383" t="str">
            <v>新能源所</v>
          </cell>
        </row>
        <row r="384">
          <cell r="D384" t="str">
            <v>徐厚强</v>
          </cell>
          <cell r="E384" t="str">
            <v>男</v>
          </cell>
          <cell r="F384" t="str">
            <v>汉族</v>
          </cell>
          <cell r="H384" t="str">
            <v>612321199306024318</v>
          </cell>
          <cell r="K384" t="str">
            <v>中南大学</v>
          </cell>
          <cell r="L384">
            <v>985</v>
          </cell>
          <cell r="M384" t="str">
            <v>新能源科学与工程</v>
          </cell>
          <cell r="N384" t="str">
            <v>201707</v>
          </cell>
          <cell r="O384" t="str">
            <v>材料物理与化学</v>
          </cell>
          <cell r="P384" t="str">
            <v>宁波材料所</v>
          </cell>
          <cell r="Q384" t="str">
            <v>博士</v>
          </cell>
          <cell r="R384" t="str">
            <v>学术型</v>
          </cell>
          <cell r="S384">
            <v>2019.9</v>
          </cell>
          <cell r="T384" t="str">
            <v>转博</v>
          </cell>
          <cell r="U384" t="str">
            <v>转博</v>
          </cell>
          <cell r="V384" t="str">
            <v>转博</v>
          </cell>
          <cell r="W384" t="str">
            <v>转博</v>
          </cell>
          <cell r="X384" t="str">
            <v>转博</v>
          </cell>
          <cell r="Y384" t="str">
            <v>转博</v>
          </cell>
          <cell r="Z384" t="str">
            <v>转博</v>
          </cell>
          <cell r="AB384" t="str">
            <v>叶继春</v>
          </cell>
          <cell r="AC384" t="str">
            <v>叶继春</v>
          </cell>
          <cell r="AD384" t="str">
            <v>新能源所</v>
          </cell>
        </row>
        <row r="385">
          <cell r="D385" t="str">
            <v>李彦莹</v>
          </cell>
          <cell r="E385" t="str">
            <v>女</v>
          </cell>
          <cell r="F385" t="str">
            <v>汉族</v>
          </cell>
          <cell r="H385" t="str">
            <v>653122199303110046</v>
          </cell>
          <cell r="K385" t="str">
            <v>青海大学</v>
          </cell>
          <cell r="L385">
            <v>211</v>
          </cell>
          <cell r="M385" t="str">
            <v>材料成型及控制工程</v>
          </cell>
          <cell r="N385" t="str">
            <v>201707</v>
          </cell>
          <cell r="O385" t="str">
            <v>材料物理与化学</v>
          </cell>
          <cell r="P385" t="str">
            <v>宁波材料所</v>
          </cell>
          <cell r="Q385" t="str">
            <v>博士</v>
          </cell>
          <cell r="R385" t="str">
            <v>学术型</v>
          </cell>
          <cell r="S385">
            <v>2019.9</v>
          </cell>
          <cell r="T385" t="str">
            <v>转博</v>
          </cell>
          <cell r="U385" t="str">
            <v>转博</v>
          </cell>
          <cell r="V385" t="str">
            <v>转博</v>
          </cell>
          <cell r="W385" t="str">
            <v>转博</v>
          </cell>
          <cell r="X385" t="str">
            <v>转博</v>
          </cell>
          <cell r="Y385" t="str">
            <v>转博</v>
          </cell>
          <cell r="Z385" t="str">
            <v>转博</v>
          </cell>
          <cell r="AB385" t="str">
            <v>吴爱国</v>
          </cell>
          <cell r="AC385" t="str">
            <v>吴爱国</v>
          </cell>
          <cell r="AD385" t="str">
            <v>慈溪医工所</v>
          </cell>
        </row>
        <row r="386">
          <cell r="D386" t="str">
            <v>尹波</v>
          </cell>
          <cell r="E386" t="str">
            <v>男</v>
          </cell>
          <cell r="F386" t="str">
            <v>汉族</v>
          </cell>
          <cell r="H386" t="str">
            <v>411521199010150510</v>
          </cell>
          <cell r="K386" t="str">
            <v>中南大学</v>
          </cell>
          <cell r="L386">
            <v>985</v>
          </cell>
          <cell r="M386" t="str">
            <v>材料工程</v>
          </cell>
          <cell r="N386" t="str">
            <v>201907</v>
          </cell>
          <cell r="O386" t="str">
            <v>材料物理与化学</v>
          </cell>
          <cell r="P386" t="str">
            <v>宁波材料所</v>
          </cell>
          <cell r="Q386" t="str">
            <v>博士</v>
          </cell>
          <cell r="R386" t="str">
            <v>学术型</v>
          </cell>
          <cell r="AB386" t="str">
            <v>何海勇</v>
          </cell>
          <cell r="AC386" t="str">
            <v>况永波</v>
          </cell>
          <cell r="AD386" t="str">
            <v>新能源所</v>
          </cell>
        </row>
        <row r="387">
          <cell r="D387" t="str">
            <v>孙文</v>
          </cell>
          <cell r="E387" t="str">
            <v>女</v>
          </cell>
          <cell r="F387" t="str">
            <v>汉族</v>
          </cell>
          <cell r="H387" t="str">
            <v>372925198508095783</v>
          </cell>
          <cell r="K387" t="str">
            <v>西北工业大学</v>
          </cell>
          <cell r="L387">
            <v>985</v>
          </cell>
          <cell r="M387" t="str">
            <v>材料物理与化学</v>
          </cell>
          <cell r="N387" t="str">
            <v>201304</v>
          </cell>
          <cell r="O387" t="str">
            <v>材料物理与化学</v>
          </cell>
          <cell r="P387" t="str">
            <v>宁波材料所</v>
          </cell>
          <cell r="Q387" t="str">
            <v>博士（所内定向）</v>
          </cell>
          <cell r="R387" t="str">
            <v>学术型（定向）</v>
          </cell>
          <cell r="AB387" t="str">
            <v>刘剑</v>
          </cell>
          <cell r="AC387" t="str">
            <v>刘剑</v>
          </cell>
          <cell r="AD387" t="str">
            <v>磁材实验室</v>
          </cell>
        </row>
        <row r="388">
          <cell r="D388" t="str">
            <v>吕乐</v>
          </cell>
          <cell r="E388" t="str">
            <v>男</v>
          </cell>
          <cell r="F388" t="str">
            <v>汉族</v>
          </cell>
          <cell r="H388" t="str">
            <v>331082199410276599</v>
          </cell>
          <cell r="K388" t="str">
            <v>上海大学</v>
          </cell>
          <cell r="L388">
            <v>211</v>
          </cell>
          <cell r="M388" t="str">
            <v>材料学</v>
          </cell>
          <cell r="N388" t="str">
            <v>201906</v>
          </cell>
          <cell r="O388" t="str">
            <v>材料物理与化学</v>
          </cell>
          <cell r="P388" t="str">
            <v>宁波材料所</v>
          </cell>
          <cell r="Q388" t="str">
            <v>博士</v>
          </cell>
          <cell r="R388" t="str">
            <v>学术型</v>
          </cell>
          <cell r="AB388" t="str">
            <v>林正得</v>
          </cell>
          <cell r="AC388" t="str">
            <v>江南</v>
          </cell>
          <cell r="AD388" t="str">
            <v>海洋实验室</v>
          </cell>
        </row>
        <row r="389">
          <cell r="D389" t="str">
            <v>雷雨</v>
          </cell>
          <cell r="E389" t="str">
            <v>女</v>
          </cell>
          <cell r="F389" t="str">
            <v>汉族</v>
          </cell>
          <cell r="H389" t="str">
            <v>37082919900203066X</v>
          </cell>
          <cell r="K389" t="str">
            <v>上海大学</v>
          </cell>
          <cell r="L389">
            <v>211</v>
          </cell>
          <cell r="M389" t="str">
            <v>材料加工工程</v>
          </cell>
          <cell r="N389" t="str">
            <v>201807</v>
          </cell>
          <cell r="O389" t="str">
            <v>材料物理与化学</v>
          </cell>
          <cell r="P389" t="str">
            <v>宁波材料所</v>
          </cell>
          <cell r="Q389" t="str">
            <v>博士</v>
          </cell>
          <cell r="R389" t="str">
            <v>学术型</v>
          </cell>
          <cell r="AB389" t="str">
            <v>许高杰</v>
          </cell>
          <cell r="AC389" t="str">
            <v>许高杰</v>
          </cell>
          <cell r="AD389" t="str">
            <v>纳米实验室</v>
          </cell>
        </row>
        <row r="390">
          <cell r="D390" t="str">
            <v>武延泽</v>
          </cell>
          <cell r="E390" t="str">
            <v>男</v>
          </cell>
          <cell r="F390" t="str">
            <v>汉族</v>
          </cell>
          <cell r="H390" t="str">
            <v>130503199402170034</v>
          </cell>
          <cell r="K390" t="str">
            <v>中国科学院大学</v>
          </cell>
          <cell r="L390" t="str">
            <v>双一流学科</v>
          </cell>
          <cell r="M390" t="str">
            <v>化学工艺</v>
          </cell>
          <cell r="N390" t="str">
            <v>201907</v>
          </cell>
          <cell r="O390" t="str">
            <v>材料物理与化学</v>
          </cell>
          <cell r="P390" t="str">
            <v>宁波材料所</v>
          </cell>
          <cell r="Q390" t="str">
            <v>博士</v>
          </cell>
          <cell r="R390" t="str">
            <v>学术型</v>
          </cell>
          <cell r="AB390" t="str">
            <v>柴之芳</v>
          </cell>
          <cell r="AC390" t="str">
            <v>黄庆</v>
          </cell>
          <cell r="AD390" t="str">
            <v>先进能源材料工程实验室</v>
          </cell>
        </row>
        <row r="391">
          <cell r="D391" t="str">
            <v>刘金云</v>
          </cell>
          <cell r="E391" t="str">
            <v>女</v>
          </cell>
          <cell r="F391" t="str">
            <v>汉族</v>
          </cell>
          <cell r="H391" t="str">
            <v>411426198902191520</v>
          </cell>
          <cell r="K391" t="str">
            <v>中国科学院大学</v>
          </cell>
          <cell r="L391" t="str">
            <v>双一流学科</v>
          </cell>
          <cell r="M391" t="str">
            <v>材料工程</v>
          </cell>
          <cell r="N391" t="str">
            <v>201607</v>
          </cell>
          <cell r="O391" t="str">
            <v>材料物理与化学</v>
          </cell>
          <cell r="P391" t="str">
            <v>宁波材料所</v>
          </cell>
          <cell r="Q391" t="str">
            <v>博士</v>
          </cell>
          <cell r="R391" t="str">
            <v>学术型</v>
          </cell>
          <cell r="AB391" t="str">
            <v>李润伟</v>
          </cell>
          <cell r="AC391" t="str">
            <v>李润伟</v>
          </cell>
          <cell r="AD391" t="str">
            <v>磁材实验室</v>
          </cell>
        </row>
        <row r="392">
          <cell r="D392" t="str">
            <v>吴杨敏</v>
          </cell>
          <cell r="E392" t="str">
            <v>男</v>
          </cell>
          <cell r="F392" t="str">
            <v>汉族</v>
          </cell>
          <cell r="H392" t="str">
            <v>362301199204235037</v>
          </cell>
          <cell r="K392" t="str">
            <v>江西理工大学</v>
          </cell>
          <cell r="L392" t="str">
            <v>一般</v>
          </cell>
          <cell r="M392" t="str">
            <v>材料工程</v>
          </cell>
          <cell r="N392" t="str">
            <v>201907</v>
          </cell>
          <cell r="O392" t="str">
            <v>材料物理与化学</v>
          </cell>
          <cell r="P392" t="str">
            <v>宁波材料所</v>
          </cell>
          <cell r="Q392" t="str">
            <v>博士</v>
          </cell>
          <cell r="R392" t="str">
            <v>学术型</v>
          </cell>
          <cell r="AB392" t="str">
            <v>王立平</v>
          </cell>
          <cell r="AC392" t="str">
            <v>王立平</v>
          </cell>
          <cell r="AD392" t="str">
            <v>海洋实验室</v>
          </cell>
        </row>
        <row r="393">
          <cell r="D393" t="str">
            <v>卢娜</v>
          </cell>
          <cell r="E393" t="str">
            <v>女</v>
          </cell>
          <cell r="F393" t="str">
            <v>汉族</v>
          </cell>
          <cell r="G393" t="str">
            <v>中国共产党预备党员</v>
          </cell>
          <cell r="H393" t="str">
            <v>370923199709030329</v>
          </cell>
          <cell r="I393" t="str">
            <v>18861859009</v>
          </cell>
          <cell r="J393" t="str">
            <v>3149648624@qq.com</v>
          </cell>
          <cell r="K393" t="str">
            <v>江南大学</v>
          </cell>
          <cell r="L393">
            <v>211</v>
          </cell>
          <cell r="M393" t="str">
            <v>化学工程与工艺</v>
          </cell>
          <cell r="N393">
            <v>2019.7</v>
          </cell>
          <cell r="O393" t="str">
            <v>高分子化学与物理</v>
          </cell>
          <cell r="P393" t="str">
            <v>宁波材料所</v>
          </cell>
          <cell r="Q393" t="str">
            <v>推免硕士</v>
          </cell>
          <cell r="R393" t="str">
            <v>学术型</v>
          </cell>
          <cell r="T393" t="str">
            <v>推免</v>
          </cell>
          <cell r="U393" t="str">
            <v>推免</v>
          </cell>
          <cell r="V393" t="str">
            <v>推免</v>
          </cell>
          <cell r="W393" t="str">
            <v>推免</v>
          </cell>
          <cell r="X393" t="str">
            <v>推免</v>
          </cell>
          <cell r="Y393" t="str">
            <v>推免</v>
          </cell>
          <cell r="Z393" t="str">
            <v>推免</v>
          </cell>
          <cell r="AB393" t="str">
            <v>刘富</v>
          </cell>
          <cell r="AC393" t="str">
            <v>刘富</v>
          </cell>
          <cell r="AD393" t="str">
            <v>高分子实验室</v>
          </cell>
        </row>
        <row r="394">
          <cell r="D394" t="str">
            <v>王琪玲</v>
          </cell>
          <cell r="E394" t="str">
            <v>女</v>
          </cell>
          <cell r="F394" t="str">
            <v>汉族</v>
          </cell>
          <cell r="G394" t="str">
            <v>中国共产主义青年团团员</v>
          </cell>
          <cell r="H394" t="str">
            <v>421381199807203621</v>
          </cell>
          <cell r="I394" t="str">
            <v>15927562634</v>
          </cell>
          <cell r="J394" t="str">
            <v>1903515054@qq.com</v>
          </cell>
          <cell r="K394" t="str">
            <v>武汉理工大学</v>
          </cell>
          <cell r="L394">
            <v>211</v>
          </cell>
          <cell r="M394" t="str">
            <v>高分子材料与工程</v>
          </cell>
          <cell r="N394">
            <v>2019.7</v>
          </cell>
          <cell r="O394" t="str">
            <v>高分子化学与物理</v>
          </cell>
          <cell r="P394" t="str">
            <v>宁波材料所</v>
          </cell>
          <cell r="Q394" t="str">
            <v>推免硕士</v>
          </cell>
          <cell r="R394" t="str">
            <v>学术型</v>
          </cell>
          <cell r="T394" t="str">
            <v>推免</v>
          </cell>
          <cell r="U394" t="str">
            <v>推免</v>
          </cell>
          <cell r="V394" t="str">
            <v>推免</v>
          </cell>
          <cell r="W394" t="str">
            <v>推免</v>
          </cell>
          <cell r="X394" t="str">
            <v>推免</v>
          </cell>
          <cell r="Y394" t="str">
            <v>推免</v>
          </cell>
          <cell r="Z394" t="str">
            <v>推免</v>
          </cell>
          <cell r="AB394" t="str">
            <v>陈涛</v>
          </cell>
          <cell r="AC394" t="str">
            <v>陈涛</v>
          </cell>
          <cell r="AD394" t="str">
            <v>高分子实验室</v>
          </cell>
        </row>
        <row r="395">
          <cell r="D395" t="str">
            <v>夏博文</v>
          </cell>
          <cell r="E395" t="str">
            <v>男</v>
          </cell>
          <cell r="F395" t="str">
            <v>汉族</v>
          </cell>
          <cell r="G395" t="str">
            <v>中国共产党预备党员</v>
          </cell>
          <cell r="H395" t="str">
            <v>429001199801107670</v>
          </cell>
          <cell r="I395" t="str">
            <v>15071377558</v>
          </cell>
          <cell r="J395" t="str">
            <v>473994880@qq.com</v>
          </cell>
          <cell r="K395" t="str">
            <v>湖北大学</v>
          </cell>
          <cell r="L395" t="str">
            <v>一般</v>
          </cell>
          <cell r="M395" t="str">
            <v>化学工程与工艺</v>
          </cell>
          <cell r="N395">
            <v>2019.7</v>
          </cell>
          <cell r="O395" t="str">
            <v>物理化学</v>
          </cell>
          <cell r="P395" t="str">
            <v>宁波材料所</v>
          </cell>
          <cell r="Q395" t="str">
            <v>推免硕士</v>
          </cell>
          <cell r="R395" t="str">
            <v>学术型</v>
          </cell>
          <cell r="T395" t="str">
            <v>推免</v>
          </cell>
          <cell r="U395" t="str">
            <v>推免</v>
          </cell>
          <cell r="V395" t="str">
            <v>推免</v>
          </cell>
          <cell r="W395" t="str">
            <v>推免</v>
          </cell>
          <cell r="X395" t="str">
            <v>推免</v>
          </cell>
          <cell r="Y395" t="str">
            <v>推免</v>
          </cell>
          <cell r="Z395" t="str">
            <v>推免</v>
          </cell>
          <cell r="AB395" t="str">
            <v>谌春林</v>
          </cell>
          <cell r="AC395" t="str">
            <v>张建</v>
          </cell>
          <cell r="AD395" t="str">
            <v>新能源所</v>
          </cell>
        </row>
        <row r="396">
          <cell r="D396" t="str">
            <v>李丹丹</v>
          </cell>
          <cell r="E396" t="str">
            <v>女</v>
          </cell>
          <cell r="F396" t="str">
            <v>汉族</v>
          </cell>
          <cell r="G396" t="str">
            <v>中国共产主义青年团团员</v>
          </cell>
          <cell r="H396" t="str">
            <v>330324199705144368</v>
          </cell>
          <cell r="K396" t="str">
            <v>南京工业大学</v>
          </cell>
          <cell r="L396" t="str">
            <v>一般</v>
          </cell>
          <cell r="M396" t="str">
            <v>应用化学</v>
          </cell>
          <cell r="N396" t="str">
            <v>201906</v>
          </cell>
          <cell r="O396" t="str">
            <v>高分子化学与物理</v>
          </cell>
          <cell r="P396" t="str">
            <v>宁波材料所</v>
          </cell>
          <cell r="Q396" t="str">
            <v>硕士</v>
          </cell>
          <cell r="R396" t="str">
            <v>学术型</v>
          </cell>
          <cell r="T396">
            <v>66</v>
          </cell>
          <cell r="U396">
            <v>59</v>
          </cell>
          <cell r="V396" t="str">
            <v>物理化学(甲)</v>
          </cell>
          <cell r="W396">
            <v>114</v>
          </cell>
          <cell r="X396" t="str">
            <v>有机化学</v>
          </cell>
          <cell r="Y396">
            <v>126</v>
          </cell>
          <cell r="Z396">
            <v>365</v>
          </cell>
          <cell r="AB396" t="str">
            <v>葛子义</v>
          </cell>
          <cell r="AC396" t="str">
            <v>葛子义</v>
          </cell>
          <cell r="AD396" t="str">
            <v>新能源所</v>
          </cell>
        </row>
        <row r="397">
          <cell r="D397" t="str">
            <v>余文杰</v>
          </cell>
          <cell r="E397" t="str">
            <v>男</v>
          </cell>
          <cell r="F397" t="str">
            <v>汉族</v>
          </cell>
          <cell r="G397" t="str">
            <v>中国共产主义青年团团员</v>
          </cell>
          <cell r="H397" t="str">
            <v>330824199612191912</v>
          </cell>
          <cell r="K397" t="str">
            <v>浙江工业大学</v>
          </cell>
          <cell r="L397" t="str">
            <v>一般</v>
          </cell>
          <cell r="M397" t="str">
            <v>高分子材料与工程</v>
          </cell>
          <cell r="N397" t="str">
            <v>201907</v>
          </cell>
          <cell r="O397" t="str">
            <v>高分子化学与物理</v>
          </cell>
          <cell r="P397" t="str">
            <v>宁波材料所</v>
          </cell>
          <cell r="Q397" t="str">
            <v>硕士</v>
          </cell>
          <cell r="R397" t="str">
            <v>学术型</v>
          </cell>
          <cell r="T397">
            <v>69</v>
          </cell>
          <cell r="U397">
            <v>51</v>
          </cell>
          <cell r="V397" t="str">
            <v>高等数学(乙)</v>
          </cell>
          <cell r="W397">
            <v>127</v>
          </cell>
          <cell r="X397" t="str">
            <v>高分子化学与物理</v>
          </cell>
          <cell r="Y397">
            <v>122</v>
          </cell>
          <cell r="Z397">
            <v>369</v>
          </cell>
          <cell r="AB397" t="str">
            <v>刘小青</v>
          </cell>
          <cell r="AC397" t="str">
            <v>刘小青</v>
          </cell>
          <cell r="AD397" t="str">
            <v>高分子实验室</v>
          </cell>
        </row>
        <row r="398">
          <cell r="D398" t="str">
            <v>司牧青</v>
          </cell>
          <cell r="E398" t="str">
            <v>男</v>
          </cell>
          <cell r="F398" t="str">
            <v>汉族</v>
          </cell>
          <cell r="G398" t="str">
            <v>中国共产党预备党员</v>
          </cell>
          <cell r="H398" t="str">
            <v>410184199708030038</v>
          </cell>
          <cell r="K398" t="str">
            <v>安徽理工大学</v>
          </cell>
          <cell r="L398" t="str">
            <v>一般</v>
          </cell>
          <cell r="M398" t="str">
            <v>高分子材料与工程</v>
          </cell>
          <cell r="N398" t="str">
            <v>201906</v>
          </cell>
          <cell r="O398" t="str">
            <v>高分子化学与物理</v>
          </cell>
          <cell r="P398" t="str">
            <v>宁波材料所</v>
          </cell>
          <cell r="Q398" t="str">
            <v>硕士</v>
          </cell>
          <cell r="R398" t="str">
            <v>学术型</v>
          </cell>
          <cell r="T398">
            <v>63</v>
          </cell>
          <cell r="U398">
            <v>75</v>
          </cell>
          <cell r="V398" t="str">
            <v>高等数学(乙)</v>
          </cell>
          <cell r="W398">
            <v>116</v>
          </cell>
          <cell r="X398" t="str">
            <v>高分子化学与物理</v>
          </cell>
          <cell r="Y398">
            <v>112</v>
          </cell>
          <cell r="Z398">
            <v>366</v>
          </cell>
          <cell r="AB398" t="str">
            <v>路伟</v>
          </cell>
          <cell r="AC398" t="str">
            <v>陈涛</v>
          </cell>
          <cell r="AD398" t="str">
            <v>高分子实验室</v>
          </cell>
        </row>
        <row r="399">
          <cell r="D399" t="str">
            <v>王逸文</v>
          </cell>
          <cell r="E399" t="str">
            <v>女</v>
          </cell>
          <cell r="F399" t="str">
            <v>汉族</v>
          </cell>
          <cell r="G399" t="str">
            <v>中国共产主义青年团团员</v>
          </cell>
          <cell r="H399" t="str">
            <v>37088119980503482X</v>
          </cell>
          <cell r="K399" t="str">
            <v>青岛科技大学</v>
          </cell>
          <cell r="L399" t="str">
            <v>一般</v>
          </cell>
          <cell r="M399" t="str">
            <v>高分子材料与工程</v>
          </cell>
          <cell r="N399" t="str">
            <v>201907</v>
          </cell>
          <cell r="O399" t="str">
            <v>高分子化学与物理</v>
          </cell>
          <cell r="P399" t="str">
            <v>宁波材料所</v>
          </cell>
          <cell r="Q399" t="str">
            <v>硕士</v>
          </cell>
          <cell r="R399" t="str">
            <v>学术型</v>
          </cell>
          <cell r="T399">
            <v>66</v>
          </cell>
          <cell r="U399">
            <v>68</v>
          </cell>
          <cell r="V399" t="str">
            <v>高等数学(乙)</v>
          </cell>
          <cell r="W399">
            <v>129</v>
          </cell>
          <cell r="X399" t="str">
            <v>高分子化学与物理</v>
          </cell>
          <cell r="Y399">
            <v>115</v>
          </cell>
          <cell r="Z399">
            <v>378</v>
          </cell>
          <cell r="AB399" t="str">
            <v>刘富</v>
          </cell>
          <cell r="AC399" t="str">
            <v>刘富</v>
          </cell>
          <cell r="AD399" t="str">
            <v>先进能源材料工程实验室</v>
          </cell>
        </row>
        <row r="400">
          <cell r="D400" t="str">
            <v>赵自辉</v>
          </cell>
          <cell r="E400" t="str">
            <v>男</v>
          </cell>
          <cell r="F400" t="str">
            <v>汉族</v>
          </cell>
          <cell r="G400" t="str">
            <v>中国共产党党员</v>
          </cell>
          <cell r="H400" t="str">
            <v>410728199512070515</v>
          </cell>
          <cell r="K400" t="str">
            <v>湖北大学</v>
          </cell>
          <cell r="L400" t="str">
            <v>一般</v>
          </cell>
          <cell r="M400" t="str">
            <v>应用化学</v>
          </cell>
          <cell r="N400" t="str">
            <v>201906</v>
          </cell>
          <cell r="O400" t="str">
            <v>有机化学</v>
          </cell>
          <cell r="P400" t="str">
            <v>宁波材料所</v>
          </cell>
          <cell r="Q400" t="str">
            <v>硕士</v>
          </cell>
          <cell r="R400" t="str">
            <v>学术型</v>
          </cell>
          <cell r="T400">
            <v>66</v>
          </cell>
          <cell r="U400">
            <v>62</v>
          </cell>
          <cell r="V400" t="str">
            <v>物理化学(甲)</v>
          </cell>
          <cell r="W400">
            <v>108</v>
          </cell>
          <cell r="X400" t="str">
            <v>有机化学</v>
          </cell>
          <cell r="Y400">
            <v>137</v>
          </cell>
          <cell r="Z400">
            <v>373</v>
          </cell>
          <cell r="AB400" t="str">
            <v>程昱川</v>
          </cell>
          <cell r="AC400" t="str">
            <v>许高杰</v>
          </cell>
          <cell r="AD400" t="str">
            <v>纳米实验室</v>
          </cell>
        </row>
        <row r="401">
          <cell r="D401" t="str">
            <v>杜庆皓</v>
          </cell>
          <cell r="E401" t="str">
            <v>男</v>
          </cell>
          <cell r="F401" t="str">
            <v>汉族</v>
          </cell>
          <cell r="G401" t="str">
            <v>中国共产党预备党员</v>
          </cell>
          <cell r="H401" t="str">
            <v>370830199712310039</v>
          </cell>
          <cell r="I401" t="str">
            <v>13953739965</v>
          </cell>
          <cell r="J401" t="str">
            <v>duqinghao1212@126.com</v>
          </cell>
          <cell r="K401" t="str">
            <v>吉林大学</v>
          </cell>
          <cell r="L401">
            <v>985</v>
          </cell>
          <cell r="M401" t="str">
            <v>机械工程</v>
          </cell>
          <cell r="N401">
            <v>2019.7</v>
          </cell>
          <cell r="O401" t="str">
            <v>机械制造及其自动化</v>
          </cell>
          <cell r="P401" t="str">
            <v>宁波材料所</v>
          </cell>
          <cell r="Q401" t="str">
            <v>推免硕士</v>
          </cell>
          <cell r="R401" t="str">
            <v>学术型</v>
          </cell>
          <cell r="T401" t="str">
            <v>推免</v>
          </cell>
          <cell r="U401" t="str">
            <v>推免</v>
          </cell>
          <cell r="V401" t="str">
            <v>推免</v>
          </cell>
          <cell r="W401" t="str">
            <v>推免</v>
          </cell>
          <cell r="X401" t="str">
            <v>推免</v>
          </cell>
          <cell r="Y401" t="str">
            <v>推免</v>
          </cell>
          <cell r="Z401" t="str">
            <v>推免</v>
          </cell>
          <cell r="AB401" t="str">
            <v>杨桂林</v>
          </cell>
          <cell r="AC401" t="str">
            <v>张驰</v>
          </cell>
          <cell r="AD401" t="str">
            <v>先进制造所</v>
          </cell>
        </row>
        <row r="402">
          <cell r="D402" t="str">
            <v>裴勇勇</v>
          </cell>
          <cell r="E402" t="str">
            <v>男</v>
          </cell>
          <cell r="F402" t="str">
            <v>汉族</v>
          </cell>
          <cell r="G402" t="str">
            <v>中国共产党党员</v>
          </cell>
          <cell r="H402" t="str">
            <v>620522199608252532</v>
          </cell>
          <cell r="K402" t="str">
            <v>兰州理工大学</v>
          </cell>
          <cell r="L402" t="str">
            <v>一般</v>
          </cell>
          <cell r="M402" t="str">
            <v>机械设计制造及其自动化</v>
          </cell>
          <cell r="N402" t="str">
            <v>201806</v>
          </cell>
          <cell r="O402" t="str">
            <v>机械制造及其自动化</v>
          </cell>
          <cell r="P402" t="str">
            <v>宁波材料所</v>
          </cell>
          <cell r="Q402" t="str">
            <v>硕士</v>
          </cell>
          <cell r="R402" t="str">
            <v>学术型</v>
          </cell>
          <cell r="T402">
            <v>62</v>
          </cell>
          <cell r="U402">
            <v>55</v>
          </cell>
          <cell r="V402" t="str">
            <v>数学一</v>
          </cell>
          <cell r="W402">
            <v>68</v>
          </cell>
          <cell r="X402" t="str">
            <v>机械设计</v>
          </cell>
          <cell r="Y402">
            <v>130</v>
          </cell>
          <cell r="Z402">
            <v>315</v>
          </cell>
          <cell r="AB402" t="str">
            <v>祝颖丹</v>
          </cell>
          <cell r="AC402" t="str">
            <v>祝颖丹</v>
          </cell>
          <cell r="AD402" t="str">
            <v>先进制造所</v>
          </cell>
        </row>
        <row r="403">
          <cell r="D403" t="str">
            <v>郝晋奎</v>
          </cell>
          <cell r="E403" t="str">
            <v>男</v>
          </cell>
          <cell r="F403" t="str">
            <v>汉族</v>
          </cell>
          <cell r="G403" t="str">
            <v>中国共产主义青年团团员</v>
          </cell>
          <cell r="H403" t="str">
            <v>14232219940929201X</v>
          </cell>
          <cell r="K403" t="str">
            <v>中国地质大学(武汉)</v>
          </cell>
          <cell r="L403">
            <v>211</v>
          </cell>
          <cell r="M403" t="str">
            <v>机械设计制造及其自动化</v>
          </cell>
          <cell r="N403" t="str">
            <v>201706</v>
          </cell>
          <cell r="O403" t="str">
            <v>机械制造及其自动化</v>
          </cell>
          <cell r="P403" t="str">
            <v>宁波材料所</v>
          </cell>
          <cell r="Q403" t="str">
            <v>硕士</v>
          </cell>
          <cell r="R403" t="str">
            <v>学术型</v>
          </cell>
          <cell r="T403">
            <v>62</v>
          </cell>
          <cell r="U403">
            <v>72</v>
          </cell>
          <cell r="V403" t="str">
            <v>数学一</v>
          </cell>
          <cell r="W403">
            <v>100</v>
          </cell>
          <cell r="X403" t="str">
            <v>机械设计基础</v>
          </cell>
          <cell r="Y403">
            <v>113</v>
          </cell>
          <cell r="Z403">
            <v>347</v>
          </cell>
          <cell r="AB403" t="str">
            <v>刘江</v>
          </cell>
          <cell r="AC403" t="str">
            <v>赵一天</v>
          </cell>
          <cell r="AD403" t="str">
            <v>慈溪医工所</v>
          </cell>
        </row>
        <row r="404">
          <cell r="D404" t="str">
            <v>李瑞阳</v>
          </cell>
          <cell r="E404" t="str">
            <v>女</v>
          </cell>
          <cell r="F404" t="str">
            <v>汉族</v>
          </cell>
          <cell r="G404" t="str">
            <v>中国共产党预备党员</v>
          </cell>
          <cell r="H404" t="str">
            <v>330822199708300922</v>
          </cell>
          <cell r="I404" t="str">
            <v>15200815403</v>
          </cell>
          <cell r="J404" t="str">
            <v>1135365921@qq.com</v>
          </cell>
          <cell r="K404" t="str">
            <v>湖南师范大学</v>
          </cell>
          <cell r="L404">
            <v>211</v>
          </cell>
          <cell r="M404" t="str">
            <v>应用化学</v>
          </cell>
          <cell r="N404">
            <v>2019.7</v>
          </cell>
          <cell r="O404" t="str">
            <v>材料物理与化学</v>
          </cell>
          <cell r="P404" t="str">
            <v>宁波材料所</v>
          </cell>
          <cell r="Q404" t="str">
            <v>推免硕士</v>
          </cell>
          <cell r="R404" t="str">
            <v>学术型</v>
          </cell>
          <cell r="T404" t="str">
            <v>推免</v>
          </cell>
          <cell r="U404" t="str">
            <v>推免</v>
          </cell>
          <cell r="V404" t="str">
            <v>推免</v>
          </cell>
          <cell r="W404" t="str">
            <v>推免</v>
          </cell>
          <cell r="X404" t="str">
            <v>推免</v>
          </cell>
          <cell r="Y404" t="str">
            <v>推免</v>
          </cell>
          <cell r="Z404" t="str">
            <v>推免</v>
          </cell>
          <cell r="AB404" t="str">
            <v>江浩川</v>
          </cell>
          <cell r="AC404" t="str">
            <v>江浩川</v>
          </cell>
          <cell r="AD404" t="str">
            <v>先进制造所</v>
          </cell>
        </row>
        <row r="405">
          <cell r="D405" t="str">
            <v>郭真真</v>
          </cell>
          <cell r="E405" t="str">
            <v>女</v>
          </cell>
          <cell r="F405" t="str">
            <v>汉族</v>
          </cell>
          <cell r="G405" t="str">
            <v>中国共产主义青年团团员</v>
          </cell>
          <cell r="H405" t="str">
            <v>410728199410047066</v>
          </cell>
          <cell r="I405" t="str">
            <v>18230277350</v>
          </cell>
          <cell r="J405" t="str">
            <v>18230277350@163.com</v>
          </cell>
          <cell r="K405" t="str">
            <v>燕山大学</v>
          </cell>
          <cell r="L405" t="str">
            <v>一般</v>
          </cell>
          <cell r="M405" t="str">
            <v>高分子材料与工程</v>
          </cell>
          <cell r="N405">
            <v>2019.7</v>
          </cell>
          <cell r="O405" t="str">
            <v>材料物理与化学</v>
          </cell>
          <cell r="P405" t="str">
            <v>宁波材料所</v>
          </cell>
          <cell r="Q405" t="str">
            <v>推免硕士</v>
          </cell>
          <cell r="R405" t="str">
            <v>学术型</v>
          </cell>
          <cell r="T405" t="str">
            <v>推免</v>
          </cell>
          <cell r="U405" t="str">
            <v>推免</v>
          </cell>
          <cell r="V405" t="str">
            <v>推免</v>
          </cell>
          <cell r="W405" t="str">
            <v>推免</v>
          </cell>
          <cell r="X405" t="str">
            <v>推免</v>
          </cell>
          <cell r="Y405" t="str">
            <v>推免</v>
          </cell>
          <cell r="Z405" t="str">
            <v>推免</v>
          </cell>
          <cell r="AB405" t="str">
            <v>诸葛飞</v>
          </cell>
          <cell r="AC405" t="str">
            <v>曹鸿涛</v>
          </cell>
          <cell r="AD405" t="str">
            <v>纳米实验室</v>
          </cell>
        </row>
        <row r="406">
          <cell r="D406" t="str">
            <v>韩昆</v>
          </cell>
          <cell r="E406" t="str">
            <v>男</v>
          </cell>
          <cell r="F406" t="str">
            <v>汉族</v>
          </cell>
          <cell r="G406" t="str">
            <v>中国共产主义青年团团员</v>
          </cell>
          <cell r="H406" t="str">
            <v>412701199612050513</v>
          </cell>
          <cell r="I406" t="str">
            <v>15294977936</v>
          </cell>
          <cell r="J406" t="str">
            <v>444938735@qq.com</v>
          </cell>
          <cell r="K406" t="str">
            <v>中国矿业大学</v>
          </cell>
          <cell r="L406">
            <v>211</v>
          </cell>
          <cell r="M406" t="str">
            <v>材料成型及控制工程</v>
          </cell>
          <cell r="N406">
            <v>2019.7</v>
          </cell>
          <cell r="O406" t="str">
            <v>材料物理与化学</v>
          </cell>
          <cell r="P406" t="str">
            <v>宁波材料所</v>
          </cell>
          <cell r="Q406" t="str">
            <v>推免硕士</v>
          </cell>
          <cell r="R406" t="str">
            <v>学术型</v>
          </cell>
          <cell r="T406" t="str">
            <v>推免</v>
          </cell>
          <cell r="U406" t="str">
            <v>推免</v>
          </cell>
          <cell r="V406" t="str">
            <v>推免</v>
          </cell>
          <cell r="W406" t="str">
            <v>推免</v>
          </cell>
          <cell r="X406" t="str">
            <v>推免</v>
          </cell>
          <cell r="Y406" t="str">
            <v>推免</v>
          </cell>
          <cell r="Z406" t="str">
            <v>推免</v>
          </cell>
          <cell r="AB406" t="str">
            <v>霍军涛</v>
          </cell>
          <cell r="AC406" t="str">
            <v>王军强</v>
          </cell>
          <cell r="AD406" t="str">
            <v>磁材实验室</v>
          </cell>
        </row>
        <row r="407">
          <cell r="D407" t="str">
            <v>陈百慧</v>
          </cell>
          <cell r="E407" t="str">
            <v>女</v>
          </cell>
          <cell r="F407" t="str">
            <v>汉族</v>
          </cell>
          <cell r="G407" t="str">
            <v>中国共产主义青年团团员</v>
          </cell>
          <cell r="H407" t="str">
            <v>362301199710233528</v>
          </cell>
          <cell r="I407" t="str">
            <v>13037219892</v>
          </cell>
          <cell r="J407" t="str">
            <v>1367254114@qq.com</v>
          </cell>
          <cell r="K407" t="str">
            <v>南昌大学</v>
          </cell>
          <cell r="L407">
            <v>211</v>
          </cell>
          <cell r="M407" t="str">
            <v>材料科学与工程</v>
          </cell>
          <cell r="N407">
            <v>2019.7</v>
          </cell>
          <cell r="O407" t="str">
            <v>材料物理与化学</v>
          </cell>
          <cell r="P407" t="str">
            <v>宁波材料所</v>
          </cell>
          <cell r="Q407" t="str">
            <v>推免硕士</v>
          </cell>
          <cell r="R407" t="str">
            <v>学术型</v>
          </cell>
          <cell r="T407" t="str">
            <v>推免</v>
          </cell>
          <cell r="U407" t="str">
            <v>推免</v>
          </cell>
          <cell r="V407" t="str">
            <v>推免</v>
          </cell>
          <cell r="W407" t="str">
            <v>推免</v>
          </cell>
          <cell r="X407" t="str">
            <v>推免</v>
          </cell>
          <cell r="Y407" t="str">
            <v>推免</v>
          </cell>
          <cell r="Z407" t="str">
            <v>推免</v>
          </cell>
          <cell r="AB407" t="str">
            <v>姚霞银</v>
          </cell>
          <cell r="AC407" t="str">
            <v>姚霞银</v>
          </cell>
          <cell r="AD407" t="str">
            <v>新能源所</v>
          </cell>
        </row>
        <row r="408">
          <cell r="D408" t="str">
            <v>胡盼</v>
          </cell>
          <cell r="E408" t="str">
            <v>女</v>
          </cell>
          <cell r="F408" t="str">
            <v>汉族</v>
          </cell>
          <cell r="G408" t="str">
            <v>中国共产党预备党员</v>
          </cell>
          <cell r="H408" t="str">
            <v>420703199708204065</v>
          </cell>
          <cell r="I408" t="str">
            <v>18844181752</v>
          </cell>
          <cell r="J408" t="str">
            <v>865157970@qq.com</v>
          </cell>
          <cell r="K408" t="str">
            <v>长春理工大学</v>
          </cell>
          <cell r="L408" t="str">
            <v>一般</v>
          </cell>
          <cell r="M408" t="str">
            <v>无机非金属材料工程</v>
          </cell>
          <cell r="N408">
            <v>2019.7</v>
          </cell>
          <cell r="O408" t="str">
            <v>材料物理与化学</v>
          </cell>
          <cell r="P408" t="str">
            <v>宁波材料所</v>
          </cell>
          <cell r="Q408" t="str">
            <v>推免硕士</v>
          </cell>
          <cell r="R408" t="str">
            <v>学术型</v>
          </cell>
          <cell r="T408" t="str">
            <v>推免</v>
          </cell>
          <cell r="U408" t="str">
            <v>推免</v>
          </cell>
          <cell r="V408" t="str">
            <v>推免</v>
          </cell>
          <cell r="W408" t="str">
            <v>推免</v>
          </cell>
          <cell r="X408" t="str">
            <v>推免</v>
          </cell>
          <cell r="Y408" t="str">
            <v>推免</v>
          </cell>
          <cell r="Z408" t="str">
            <v>推免</v>
          </cell>
          <cell r="AB408" t="str">
            <v>刘永福</v>
          </cell>
          <cell r="AC408" t="str">
            <v>江浩川</v>
          </cell>
          <cell r="AD408" t="str">
            <v>先进制造所</v>
          </cell>
        </row>
        <row r="409">
          <cell r="D409" t="str">
            <v>范军</v>
          </cell>
          <cell r="E409" t="str">
            <v>男</v>
          </cell>
          <cell r="F409" t="str">
            <v>汉族</v>
          </cell>
          <cell r="G409" t="str">
            <v>中国共产党预备党员</v>
          </cell>
          <cell r="H409" t="str">
            <v>50023719941020531X</v>
          </cell>
          <cell r="I409" t="str">
            <v>18428362842</v>
          </cell>
          <cell r="J409" t="str">
            <v>1379478131@qq.com</v>
          </cell>
          <cell r="K409" t="str">
            <v>成都理工大学</v>
          </cell>
          <cell r="L409" t="str">
            <v>一般</v>
          </cell>
          <cell r="M409" t="str">
            <v>材料科学与工程</v>
          </cell>
          <cell r="N409">
            <v>2019.7</v>
          </cell>
          <cell r="O409" t="str">
            <v>材料物理与化学</v>
          </cell>
          <cell r="P409" t="str">
            <v>宁波材料所</v>
          </cell>
          <cell r="Q409" t="str">
            <v>推免硕士</v>
          </cell>
          <cell r="R409" t="str">
            <v>学术型</v>
          </cell>
          <cell r="T409" t="str">
            <v>推免</v>
          </cell>
          <cell r="U409" t="str">
            <v>推免</v>
          </cell>
          <cell r="V409" t="str">
            <v>推免</v>
          </cell>
          <cell r="W409" t="str">
            <v>推免</v>
          </cell>
          <cell r="X409" t="str">
            <v>推免</v>
          </cell>
          <cell r="Y409" t="str">
            <v>推免</v>
          </cell>
          <cell r="Z409" t="str">
            <v>推免</v>
          </cell>
          <cell r="AB409" t="str">
            <v>蒲吉斌</v>
          </cell>
          <cell r="AC409" t="str">
            <v>王立平</v>
          </cell>
          <cell r="AD409" t="str">
            <v>海洋实验室</v>
          </cell>
        </row>
        <row r="410">
          <cell r="D410" t="str">
            <v>刘振源</v>
          </cell>
          <cell r="E410" t="str">
            <v>男</v>
          </cell>
          <cell r="F410" t="str">
            <v>汉族</v>
          </cell>
          <cell r="G410" t="str">
            <v>中国共产主义青年团团员</v>
          </cell>
          <cell r="H410" t="str">
            <v>330424199611090018</v>
          </cell>
          <cell r="I410" t="str">
            <v>18857385837</v>
          </cell>
          <cell r="J410" t="str">
            <v>531018372@qq.com</v>
          </cell>
          <cell r="K410" t="str">
            <v>南昌大学</v>
          </cell>
          <cell r="L410">
            <v>211</v>
          </cell>
          <cell r="M410" t="str">
            <v>新能源材料与器件</v>
          </cell>
          <cell r="N410">
            <v>2019.7</v>
          </cell>
          <cell r="O410" t="str">
            <v>材料物理与化学</v>
          </cell>
          <cell r="P410" t="str">
            <v>宁波材料所</v>
          </cell>
          <cell r="Q410" t="str">
            <v>推免硕士</v>
          </cell>
          <cell r="R410" t="str">
            <v>学术型</v>
          </cell>
          <cell r="T410" t="str">
            <v>推免</v>
          </cell>
          <cell r="U410" t="str">
            <v>推免</v>
          </cell>
          <cell r="V410" t="str">
            <v>推免</v>
          </cell>
          <cell r="W410" t="str">
            <v>推免</v>
          </cell>
          <cell r="X410" t="str">
            <v>推免</v>
          </cell>
          <cell r="Y410" t="str">
            <v>推免</v>
          </cell>
          <cell r="Z410" t="str">
            <v>推免</v>
          </cell>
          <cell r="AB410" t="str">
            <v>田爽</v>
          </cell>
          <cell r="AC410" t="str">
            <v>刘兆平</v>
          </cell>
          <cell r="AD410" t="str">
            <v>动力锂电池实验室</v>
          </cell>
        </row>
        <row r="411">
          <cell r="D411" t="str">
            <v>刘尊珂</v>
          </cell>
          <cell r="E411" t="str">
            <v>男</v>
          </cell>
          <cell r="F411" t="str">
            <v>汉族</v>
          </cell>
          <cell r="G411" t="str">
            <v>中国共产主义青年团团员</v>
          </cell>
          <cell r="H411" t="str">
            <v>372928199611308111</v>
          </cell>
          <cell r="I411" t="str">
            <v>15054693637</v>
          </cell>
          <cell r="J411" t="str">
            <v>1727181775@qq.com</v>
          </cell>
          <cell r="K411" t="str">
            <v>中北大学</v>
          </cell>
          <cell r="L411" t="str">
            <v>一般</v>
          </cell>
          <cell r="M411" t="str">
            <v>化学工程与工艺</v>
          </cell>
          <cell r="N411">
            <v>2019.7</v>
          </cell>
          <cell r="O411" t="str">
            <v>材料物理与化学</v>
          </cell>
          <cell r="P411" t="str">
            <v>宁波材料所</v>
          </cell>
          <cell r="Q411" t="str">
            <v>推免硕士</v>
          </cell>
          <cell r="R411" t="str">
            <v>学术型</v>
          </cell>
          <cell r="T411" t="str">
            <v>推免</v>
          </cell>
          <cell r="U411" t="str">
            <v>推免</v>
          </cell>
          <cell r="V411" t="str">
            <v>推免</v>
          </cell>
          <cell r="W411" t="str">
            <v>推免</v>
          </cell>
          <cell r="X411" t="str">
            <v>推免</v>
          </cell>
          <cell r="Y411" t="str">
            <v>推免</v>
          </cell>
          <cell r="Z411" t="str">
            <v>推免</v>
          </cell>
          <cell r="AB411" t="str">
            <v>曾俞衡</v>
          </cell>
          <cell r="AC411" t="str">
            <v>叶继春</v>
          </cell>
          <cell r="AD411" t="str">
            <v>新能源所</v>
          </cell>
        </row>
        <row r="412">
          <cell r="D412" t="str">
            <v>孙楠楠</v>
          </cell>
          <cell r="E412" t="str">
            <v>女</v>
          </cell>
          <cell r="F412" t="str">
            <v>汉族</v>
          </cell>
          <cell r="G412" t="str">
            <v>中国共产党党员</v>
          </cell>
          <cell r="H412" t="str">
            <v>410721199701112046</v>
          </cell>
          <cell r="I412" t="str">
            <v>15902212636</v>
          </cell>
          <cell r="J412" t="str">
            <v>2330351120@qq.com</v>
          </cell>
          <cell r="K412" t="str">
            <v>天津工业大学</v>
          </cell>
          <cell r="L412" t="str">
            <v>双一流学科</v>
          </cell>
          <cell r="M412" t="str">
            <v>非织造材料与工程</v>
          </cell>
          <cell r="N412">
            <v>2019.7</v>
          </cell>
          <cell r="O412" t="str">
            <v>材料物理与化学</v>
          </cell>
          <cell r="P412" t="str">
            <v>宁波材料所</v>
          </cell>
          <cell r="Q412" t="str">
            <v>推免硕士</v>
          </cell>
          <cell r="R412" t="str">
            <v>学术型</v>
          </cell>
          <cell r="T412" t="str">
            <v>推免</v>
          </cell>
          <cell r="U412" t="str">
            <v>推免</v>
          </cell>
          <cell r="V412" t="str">
            <v>推免</v>
          </cell>
          <cell r="W412" t="str">
            <v>推免</v>
          </cell>
          <cell r="X412" t="str">
            <v>推免</v>
          </cell>
          <cell r="Y412" t="str">
            <v>推免</v>
          </cell>
          <cell r="Z412" t="str">
            <v>推免</v>
          </cell>
          <cell r="AB412" t="str">
            <v>彭哲</v>
          </cell>
          <cell r="AC412" t="str">
            <v>况永波</v>
          </cell>
          <cell r="AD412" t="str">
            <v>新能源所</v>
          </cell>
        </row>
        <row r="413">
          <cell r="D413" t="str">
            <v>徐小萍</v>
          </cell>
          <cell r="E413" t="str">
            <v>女</v>
          </cell>
          <cell r="F413" t="str">
            <v>汉族</v>
          </cell>
          <cell r="G413" t="str">
            <v>中国共产主义青年团团员</v>
          </cell>
          <cell r="H413" t="str">
            <v>51312319970629042X</v>
          </cell>
          <cell r="I413" t="str">
            <v>15308161962</v>
          </cell>
          <cell r="J413" t="str">
            <v>1362811849@qq.com</v>
          </cell>
          <cell r="K413" t="str">
            <v>西南大学</v>
          </cell>
          <cell r="L413">
            <v>211</v>
          </cell>
          <cell r="M413" t="str">
            <v>金属材料工程</v>
          </cell>
          <cell r="N413">
            <v>2019.7</v>
          </cell>
          <cell r="O413" t="str">
            <v>材料物理与化学</v>
          </cell>
          <cell r="P413" t="str">
            <v>宁波材料所</v>
          </cell>
          <cell r="Q413" t="str">
            <v>推免硕士</v>
          </cell>
          <cell r="R413" t="str">
            <v>学术型</v>
          </cell>
          <cell r="T413" t="str">
            <v>推免</v>
          </cell>
          <cell r="U413" t="str">
            <v>推免</v>
          </cell>
          <cell r="V413" t="str">
            <v>推免</v>
          </cell>
          <cell r="W413" t="str">
            <v>推免</v>
          </cell>
          <cell r="X413" t="str">
            <v>推免</v>
          </cell>
          <cell r="Y413" t="str">
            <v>推免</v>
          </cell>
          <cell r="Z413" t="str">
            <v>推免</v>
          </cell>
          <cell r="AB413" t="str">
            <v>王立平</v>
          </cell>
          <cell r="AC413" t="str">
            <v>王立平</v>
          </cell>
          <cell r="AD413" t="str">
            <v>海洋实验室</v>
          </cell>
        </row>
        <row r="414">
          <cell r="D414" t="str">
            <v>张恒博</v>
          </cell>
          <cell r="E414" t="str">
            <v>男</v>
          </cell>
          <cell r="F414" t="str">
            <v>汉族</v>
          </cell>
          <cell r="G414" t="str">
            <v>中国共产主义青年团团员</v>
          </cell>
          <cell r="H414" t="str">
            <v>210302199703281814</v>
          </cell>
          <cell r="I414" t="str">
            <v>15242820720</v>
          </cell>
          <cell r="J414" t="str">
            <v>185708512@qq.com</v>
          </cell>
          <cell r="K414" t="str">
            <v>四川大学</v>
          </cell>
          <cell r="L414">
            <v>985</v>
          </cell>
          <cell r="M414" t="str">
            <v>电气工程及其自动化</v>
          </cell>
          <cell r="N414">
            <v>2019.7</v>
          </cell>
          <cell r="O414" t="str">
            <v>材料物理与化学</v>
          </cell>
          <cell r="P414" t="str">
            <v>宁波材料所</v>
          </cell>
          <cell r="Q414" t="str">
            <v>推免硕士</v>
          </cell>
          <cell r="R414" t="str">
            <v>学术型</v>
          </cell>
          <cell r="T414" t="str">
            <v>推免</v>
          </cell>
          <cell r="U414" t="str">
            <v>推免</v>
          </cell>
          <cell r="V414" t="str">
            <v>推免</v>
          </cell>
          <cell r="W414" t="str">
            <v>推免</v>
          </cell>
          <cell r="X414" t="str">
            <v>推免</v>
          </cell>
          <cell r="Y414" t="str">
            <v>推免</v>
          </cell>
          <cell r="Z414" t="str">
            <v>推免</v>
          </cell>
          <cell r="AB414" t="str">
            <v>曹鸿涛</v>
          </cell>
          <cell r="AC414" t="str">
            <v>曹鸿涛</v>
          </cell>
          <cell r="AD414" t="str">
            <v>纳米实验室</v>
          </cell>
        </row>
        <row r="415">
          <cell r="D415" t="str">
            <v>邹顺睿</v>
          </cell>
          <cell r="E415" t="str">
            <v>男</v>
          </cell>
          <cell r="F415" t="str">
            <v>汉族</v>
          </cell>
          <cell r="G415" t="str">
            <v>中国共产主义青年团团员</v>
          </cell>
          <cell r="H415" t="str">
            <v>350784199612074219</v>
          </cell>
          <cell r="I415" t="str">
            <v>18877144856</v>
          </cell>
          <cell r="J415" t="str">
            <v>1554682659@qq.com</v>
          </cell>
          <cell r="K415" t="str">
            <v>广西大学</v>
          </cell>
          <cell r="L415">
            <v>211</v>
          </cell>
          <cell r="M415" t="str">
            <v>无机非金属材料工程</v>
          </cell>
          <cell r="N415">
            <v>2019.7</v>
          </cell>
          <cell r="O415" t="str">
            <v>材料物理与化学</v>
          </cell>
          <cell r="P415" t="str">
            <v>宁波材料所</v>
          </cell>
          <cell r="Q415" t="str">
            <v>推免硕士</v>
          </cell>
          <cell r="R415" t="str">
            <v>学术型</v>
          </cell>
          <cell r="T415" t="str">
            <v>推免</v>
          </cell>
          <cell r="U415" t="str">
            <v>推免</v>
          </cell>
          <cell r="V415" t="str">
            <v>推免</v>
          </cell>
          <cell r="W415" t="str">
            <v>推免</v>
          </cell>
          <cell r="X415" t="str">
            <v>推免</v>
          </cell>
          <cell r="Y415" t="str">
            <v>推免</v>
          </cell>
          <cell r="Z415" t="str">
            <v>推免</v>
          </cell>
          <cell r="AB415" t="str">
            <v>周小兵</v>
          </cell>
          <cell r="AC415" t="str">
            <v>黄庆</v>
          </cell>
          <cell r="AD415" t="str">
            <v>先进能源材料工程实验室</v>
          </cell>
        </row>
        <row r="416">
          <cell r="D416" t="str">
            <v>胡晓飞</v>
          </cell>
          <cell r="E416" t="str">
            <v>男</v>
          </cell>
          <cell r="F416" t="str">
            <v>汉族</v>
          </cell>
          <cell r="G416" t="str">
            <v>中国共产主义青年团团员</v>
          </cell>
          <cell r="H416" t="str">
            <v>130427199507220013</v>
          </cell>
          <cell r="K416" t="str">
            <v>内蒙古大学</v>
          </cell>
          <cell r="L416">
            <v>211</v>
          </cell>
          <cell r="M416" t="str">
            <v>材料化学</v>
          </cell>
          <cell r="N416" t="str">
            <v>201907</v>
          </cell>
          <cell r="O416" t="str">
            <v>材料物理与化学</v>
          </cell>
          <cell r="P416" t="str">
            <v>宁波材料所</v>
          </cell>
          <cell r="Q416" t="str">
            <v>硕士</v>
          </cell>
          <cell r="R416" t="str">
            <v>学术型</v>
          </cell>
          <cell r="T416">
            <v>63</v>
          </cell>
          <cell r="U416">
            <v>59</v>
          </cell>
          <cell r="V416" t="str">
            <v>数学二</v>
          </cell>
          <cell r="W416">
            <v>103</v>
          </cell>
          <cell r="X416" t="str">
            <v>物理化学(乙)</v>
          </cell>
          <cell r="Y416">
            <v>109</v>
          </cell>
          <cell r="Z416">
            <v>334</v>
          </cell>
          <cell r="AB416" t="str">
            <v>常可可</v>
          </cell>
          <cell r="AC416" t="str">
            <v>王立平</v>
          </cell>
          <cell r="AD416" t="str">
            <v>海洋实验室</v>
          </cell>
        </row>
        <row r="417">
          <cell r="D417" t="str">
            <v>应俊峰</v>
          </cell>
          <cell r="E417" t="str">
            <v>男</v>
          </cell>
          <cell r="F417" t="str">
            <v>汉族</v>
          </cell>
          <cell r="G417" t="str">
            <v>中国共产主义青年团团员</v>
          </cell>
          <cell r="H417" t="str">
            <v>330724199612182412</v>
          </cell>
          <cell r="K417" t="str">
            <v>杭州电子科技大学</v>
          </cell>
          <cell r="L417" t="str">
            <v>一般</v>
          </cell>
          <cell r="M417" t="str">
            <v>材料科学与工程</v>
          </cell>
          <cell r="N417" t="str">
            <v>201907</v>
          </cell>
          <cell r="O417" t="str">
            <v>材料物理与化学</v>
          </cell>
          <cell r="P417" t="str">
            <v>宁波材料所</v>
          </cell>
          <cell r="Q417" t="str">
            <v>硕士</v>
          </cell>
          <cell r="R417" t="str">
            <v>学术型</v>
          </cell>
          <cell r="T417">
            <v>64</v>
          </cell>
          <cell r="U417">
            <v>75</v>
          </cell>
          <cell r="V417" t="str">
            <v>数学二</v>
          </cell>
          <cell r="W417">
            <v>123</v>
          </cell>
          <cell r="X417" t="str">
            <v>普通物理(乙)</v>
          </cell>
          <cell r="Y417">
            <v>119</v>
          </cell>
          <cell r="Z417">
            <v>381</v>
          </cell>
          <cell r="AB417" t="str">
            <v>江南</v>
          </cell>
          <cell r="AC417" t="str">
            <v>江南</v>
          </cell>
          <cell r="AD417" t="str">
            <v>海洋实验室</v>
          </cell>
        </row>
        <row r="418">
          <cell r="D418" t="str">
            <v>陈佳萍</v>
          </cell>
          <cell r="E418" t="str">
            <v>女</v>
          </cell>
          <cell r="F418" t="str">
            <v>汉族</v>
          </cell>
          <cell r="G418" t="str">
            <v>中国共产党预备党员</v>
          </cell>
          <cell r="H418" t="str">
            <v>330682199605140925</v>
          </cell>
          <cell r="K418" t="str">
            <v>宁波工程学院</v>
          </cell>
          <cell r="L418" t="str">
            <v>一般</v>
          </cell>
          <cell r="M418" t="str">
            <v>应用化学</v>
          </cell>
          <cell r="N418" t="str">
            <v>201907</v>
          </cell>
          <cell r="O418" t="str">
            <v>材料物理与化学</v>
          </cell>
          <cell r="P418" t="str">
            <v>宁波材料所</v>
          </cell>
          <cell r="Q418" t="str">
            <v>硕士</v>
          </cell>
          <cell r="R418" t="str">
            <v>学术型</v>
          </cell>
          <cell r="T418">
            <v>62</v>
          </cell>
          <cell r="U418">
            <v>75</v>
          </cell>
          <cell r="V418" t="str">
            <v>数学二</v>
          </cell>
          <cell r="W418">
            <v>123</v>
          </cell>
          <cell r="X418" t="str">
            <v>物理化学(乙)</v>
          </cell>
          <cell r="Y418">
            <v>114</v>
          </cell>
          <cell r="Z418">
            <v>374</v>
          </cell>
          <cell r="AB418" t="str">
            <v>刘富</v>
          </cell>
          <cell r="AC418" t="str">
            <v>刘富</v>
          </cell>
          <cell r="AD418" t="str">
            <v>高分子实验室</v>
          </cell>
        </row>
        <row r="419">
          <cell r="D419" t="str">
            <v>王正平</v>
          </cell>
          <cell r="E419" t="str">
            <v>男</v>
          </cell>
          <cell r="F419" t="str">
            <v>汉族</v>
          </cell>
          <cell r="G419" t="str">
            <v>中国共产主义青年团团员</v>
          </cell>
          <cell r="H419" t="str">
            <v>362330199703136270</v>
          </cell>
          <cell r="K419" t="str">
            <v>青岛科技大学</v>
          </cell>
          <cell r="L419" t="str">
            <v>一般</v>
          </cell>
          <cell r="M419" t="str">
            <v>材料化学</v>
          </cell>
          <cell r="N419" t="str">
            <v>201907</v>
          </cell>
          <cell r="O419" t="str">
            <v>材料物理与化学</v>
          </cell>
          <cell r="P419" t="str">
            <v>宁波材料所</v>
          </cell>
          <cell r="Q419" t="str">
            <v>硕士</v>
          </cell>
          <cell r="R419" t="str">
            <v>学术型</v>
          </cell>
          <cell r="T419">
            <v>66</v>
          </cell>
          <cell r="U419">
            <v>70</v>
          </cell>
          <cell r="V419" t="str">
            <v>数学二</v>
          </cell>
          <cell r="W419">
            <v>123</v>
          </cell>
          <cell r="X419" t="str">
            <v>普通化学(乙)</v>
          </cell>
          <cell r="Y419">
            <v>131</v>
          </cell>
          <cell r="Z419">
            <v>390</v>
          </cell>
          <cell r="AB419" t="str">
            <v>刘宜伟</v>
          </cell>
          <cell r="AC419" t="str">
            <v>李润伟</v>
          </cell>
          <cell r="AD419" t="str">
            <v>磁材实验室</v>
          </cell>
        </row>
        <row r="420">
          <cell r="D420" t="str">
            <v>李晓</v>
          </cell>
          <cell r="E420" t="str">
            <v>男</v>
          </cell>
          <cell r="F420" t="str">
            <v>汉族</v>
          </cell>
          <cell r="G420" t="str">
            <v>中国共产主义青年团团员</v>
          </cell>
          <cell r="H420" t="str">
            <v>370123199702151036</v>
          </cell>
          <cell r="K420" t="str">
            <v>青岛大学</v>
          </cell>
          <cell r="L420" t="str">
            <v>一般</v>
          </cell>
          <cell r="M420" t="str">
            <v>新能源科学与工程</v>
          </cell>
          <cell r="N420" t="str">
            <v>201907</v>
          </cell>
          <cell r="O420" t="str">
            <v>材料物理与化学</v>
          </cell>
          <cell r="P420" t="str">
            <v>宁波材料所</v>
          </cell>
          <cell r="Q420" t="str">
            <v>硕士</v>
          </cell>
          <cell r="R420" t="str">
            <v>学术型</v>
          </cell>
          <cell r="T420">
            <v>63</v>
          </cell>
          <cell r="U420">
            <v>64</v>
          </cell>
          <cell r="V420" t="str">
            <v>数学二</v>
          </cell>
          <cell r="W420">
            <v>127</v>
          </cell>
          <cell r="X420" t="str">
            <v>普通物理(乙)</v>
          </cell>
          <cell r="Y420">
            <v>129</v>
          </cell>
          <cell r="Z420">
            <v>383</v>
          </cell>
          <cell r="AB420" t="str">
            <v>刘兆平</v>
          </cell>
          <cell r="AC420" t="str">
            <v>刘兆平</v>
          </cell>
          <cell r="AD420" t="str">
            <v>动力锂电池实验室</v>
          </cell>
        </row>
        <row r="421">
          <cell r="D421" t="str">
            <v>丰璇</v>
          </cell>
          <cell r="E421" t="str">
            <v>女</v>
          </cell>
          <cell r="F421" t="str">
            <v>汉族</v>
          </cell>
          <cell r="G421" t="str">
            <v>中国共产主义青年团团员</v>
          </cell>
          <cell r="H421" t="str">
            <v>42900619981208332X</v>
          </cell>
          <cell r="K421" t="str">
            <v>武汉理工大学</v>
          </cell>
          <cell r="L421">
            <v>211</v>
          </cell>
          <cell r="M421" t="str">
            <v>材料科学与工程</v>
          </cell>
          <cell r="N421" t="str">
            <v>201907</v>
          </cell>
          <cell r="O421" t="str">
            <v>材料物理与化学</v>
          </cell>
          <cell r="P421" t="str">
            <v>宁波材料所</v>
          </cell>
          <cell r="Q421" t="str">
            <v>硕士</v>
          </cell>
          <cell r="R421" t="str">
            <v>学术型</v>
          </cell>
          <cell r="T421">
            <v>69</v>
          </cell>
          <cell r="U421">
            <v>79</v>
          </cell>
          <cell r="V421" t="str">
            <v>数学二</v>
          </cell>
          <cell r="W421">
            <v>146</v>
          </cell>
          <cell r="X421" t="str">
            <v>物理化学(乙)</v>
          </cell>
          <cell r="Y421">
            <v>121</v>
          </cell>
          <cell r="Z421">
            <v>415</v>
          </cell>
          <cell r="AB421" t="str">
            <v>宋伟杰</v>
          </cell>
          <cell r="AC421" t="str">
            <v>宋伟杰</v>
          </cell>
          <cell r="AD421" t="str">
            <v>新能源所</v>
          </cell>
        </row>
        <row r="422">
          <cell r="D422" t="str">
            <v>杜慧</v>
          </cell>
          <cell r="E422" t="str">
            <v>女</v>
          </cell>
          <cell r="F422" t="str">
            <v>汉族</v>
          </cell>
          <cell r="G422" t="str">
            <v>中国共产党党员</v>
          </cell>
          <cell r="H422" t="str">
            <v>370724199711066123</v>
          </cell>
          <cell r="K422" t="str">
            <v>长安大学</v>
          </cell>
          <cell r="L422">
            <v>211</v>
          </cell>
          <cell r="M422" t="str">
            <v>化学工程与工艺</v>
          </cell>
          <cell r="N422" t="str">
            <v>201907</v>
          </cell>
          <cell r="O422" t="str">
            <v>材料物理与化学</v>
          </cell>
          <cell r="P422" t="str">
            <v>宁波材料所</v>
          </cell>
          <cell r="Q422" t="str">
            <v>硕士</v>
          </cell>
          <cell r="R422" t="str">
            <v>学术型</v>
          </cell>
          <cell r="T422">
            <v>66</v>
          </cell>
          <cell r="U422">
            <v>77</v>
          </cell>
          <cell r="V422" t="str">
            <v>数学二</v>
          </cell>
          <cell r="W422">
            <v>113</v>
          </cell>
          <cell r="X422" t="str">
            <v>普通化学(乙)</v>
          </cell>
          <cell r="Y422">
            <v>138</v>
          </cell>
          <cell r="Z422">
            <v>394</v>
          </cell>
          <cell r="AB422" t="str">
            <v>李勇</v>
          </cell>
          <cell r="AC422" t="str">
            <v>许高杰</v>
          </cell>
          <cell r="AD422" t="str">
            <v>纳米实验室</v>
          </cell>
        </row>
        <row r="423">
          <cell r="D423" t="str">
            <v>段佳妮</v>
          </cell>
          <cell r="E423" t="str">
            <v>女</v>
          </cell>
          <cell r="F423" t="str">
            <v>汉族</v>
          </cell>
          <cell r="G423" t="str">
            <v>中国共产主义青年团团员</v>
          </cell>
          <cell r="H423" t="str">
            <v>150207199604183848</v>
          </cell>
          <cell r="I423" t="str">
            <v>15735659828</v>
          </cell>
          <cell r="J423" t="str">
            <v>1272216709@qq.com</v>
          </cell>
          <cell r="K423" t="str">
            <v>中北大学</v>
          </cell>
          <cell r="L423" t="str">
            <v>一般</v>
          </cell>
          <cell r="M423" t="str">
            <v>化学工程与工艺</v>
          </cell>
          <cell r="N423">
            <v>2019.7</v>
          </cell>
          <cell r="O423" t="str">
            <v>材料工程</v>
          </cell>
          <cell r="P423" t="str">
            <v>宁波材料所</v>
          </cell>
          <cell r="Q423" t="str">
            <v>推免硕士</v>
          </cell>
          <cell r="R423" t="str">
            <v>专业学位</v>
          </cell>
          <cell r="T423" t="str">
            <v>推免</v>
          </cell>
          <cell r="U423" t="str">
            <v>推免</v>
          </cell>
          <cell r="V423" t="str">
            <v>推免</v>
          </cell>
          <cell r="W423" t="str">
            <v>推免</v>
          </cell>
          <cell r="X423" t="str">
            <v>推免</v>
          </cell>
          <cell r="Y423" t="str">
            <v>推免</v>
          </cell>
          <cell r="Z423" t="str">
            <v>推免</v>
          </cell>
          <cell r="AB423" t="str">
            <v>李金龙</v>
          </cell>
          <cell r="AC423" t="str">
            <v>王立平</v>
          </cell>
          <cell r="AD423" t="str">
            <v>海洋实验室</v>
          </cell>
        </row>
        <row r="424">
          <cell r="D424" t="str">
            <v>李鹏云</v>
          </cell>
          <cell r="E424" t="str">
            <v>男</v>
          </cell>
          <cell r="F424" t="str">
            <v>汉族</v>
          </cell>
          <cell r="G424" t="str">
            <v>中国共产党预备党员</v>
          </cell>
          <cell r="H424" t="str">
            <v>140524199706192033</v>
          </cell>
          <cell r="K424" t="str">
            <v>中北大学</v>
          </cell>
          <cell r="L424" t="str">
            <v>一般</v>
          </cell>
          <cell r="M424" t="str">
            <v>复合材料与工程</v>
          </cell>
          <cell r="N424" t="str">
            <v>201907</v>
          </cell>
          <cell r="O424" t="str">
            <v>化学工程</v>
          </cell>
          <cell r="P424" t="str">
            <v>宁波材料所</v>
          </cell>
          <cell r="Q424" t="str">
            <v>硕士</v>
          </cell>
          <cell r="R424" t="str">
            <v>专业学位</v>
          </cell>
          <cell r="T424">
            <v>64</v>
          </cell>
          <cell r="U424">
            <v>49</v>
          </cell>
          <cell r="V424" t="str">
            <v>高等数学(乙)</v>
          </cell>
          <cell r="W424">
            <v>136</v>
          </cell>
          <cell r="X424" t="str">
            <v>普通化学(乙)</v>
          </cell>
          <cell r="Y424">
            <v>127</v>
          </cell>
          <cell r="Z424">
            <v>376</v>
          </cell>
          <cell r="AB424" t="str">
            <v>马松琪</v>
          </cell>
          <cell r="AC424" t="str">
            <v>朱锦</v>
          </cell>
          <cell r="AD424" t="str">
            <v>高分子实验室</v>
          </cell>
        </row>
        <row r="425">
          <cell r="D425" t="str">
            <v>卜默然</v>
          </cell>
          <cell r="E425" t="str">
            <v>男</v>
          </cell>
          <cell r="F425" t="str">
            <v>汉族</v>
          </cell>
          <cell r="G425" t="str">
            <v>中国共产主义青年团团员</v>
          </cell>
          <cell r="H425" t="str">
            <v>232321199607202914</v>
          </cell>
          <cell r="K425" t="str">
            <v>哈尔滨工业大学</v>
          </cell>
          <cell r="L425">
            <v>985</v>
          </cell>
          <cell r="M425" t="str">
            <v>工程力学</v>
          </cell>
          <cell r="N425" t="str">
            <v>201806</v>
          </cell>
          <cell r="O425" t="str">
            <v>材料工程</v>
          </cell>
          <cell r="P425" t="str">
            <v>宁波材料所</v>
          </cell>
          <cell r="Q425" t="str">
            <v>硕士</v>
          </cell>
          <cell r="R425" t="str">
            <v>专业学位</v>
          </cell>
          <cell r="T425">
            <v>70</v>
          </cell>
          <cell r="U425">
            <v>79</v>
          </cell>
          <cell r="V425" t="str">
            <v>数学二</v>
          </cell>
          <cell r="W425">
            <v>98</v>
          </cell>
          <cell r="X425" t="str">
            <v>普通物理(乙)</v>
          </cell>
          <cell r="Y425">
            <v>133</v>
          </cell>
          <cell r="Z425">
            <v>380</v>
          </cell>
          <cell r="AB425" t="str">
            <v>都时禹</v>
          </cell>
          <cell r="AC425" t="str">
            <v>黄庆</v>
          </cell>
          <cell r="AD425" t="str">
            <v>先进能源材料工程实验室</v>
          </cell>
        </row>
        <row r="426">
          <cell r="D426" t="str">
            <v>王鑫鹏</v>
          </cell>
          <cell r="E426" t="str">
            <v>男</v>
          </cell>
          <cell r="F426" t="str">
            <v>汉族</v>
          </cell>
          <cell r="G426" t="str">
            <v>中国共产主义青年团团员</v>
          </cell>
          <cell r="H426" t="str">
            <v>362229199612060214</v>
          </cell>
          <cell r="K426" t="str">
            <v>南京理工大学</v>
          </cell>
          <cell r="L426">
            <v>211</v>
          </cell>
          <cell r="M426" t="str">
            <v>材料物理，材料类</v>
          </cell>
          <cell r="N426" t="str">
            <v>201907</v>
          </cell>
          <cell r="O426" t="str">
            <v>材料工程</v>
          </cell>
          <cell r="P426" t="str">
            <v>宁波材料所</v>
          </cell>
          <cell r="Q426" t="str">
            <v>硕士</v>
          </cell>
          <cell r="R426" t="str">
            <v>专业学位</v>
          </cell>
          <cell r="T426">
            <v>63</v>
          </cell>
          <cell r="U426">
            <v>58</v>
          </cell>
          <cell r="V426" t="str">
            <v>数学二</v>
          </cell>
          <cell r="W426">
            <v>110</v>
          </cell>
          <cell r="X426" t="str">
            <v>普通物理(乙)</v>
          </cell>
          <cell r="Y426">
            <v>119</v>
          </cell>
          <cell r="Z426">
            <v>350</v>
          </cell>
          <cell r="AB426" t="str">
            <v>曹鸿涛</v>
          </cell>
          <cell r="AC426" t="str">
            <v>曹鸿涛</v>
          </cell>
          <cell r="AD426" t="str">
            <v>纳米实验室</v>
          </cell>
        </row>
        <row r="427">
          <cell r="D427" t="str">
            <v>陈李栋</v>
          </cell>
          <cell r="E427" t="str">
            <v>男</v>
          </cell>
          <cell r="F427" t="str">
            <v>汉族</v>
          </cell>
          <cell r="G427" t="str">
            <v>中国共产主义青年团团员</v>
          </cell>
          <cell r="H427" t="str">
            <v>330227199802242019</v>
          </cell>
          <cell r="K427" t="str">
            <v>南京理工大学</v>
          </cell>
          <cell r="L427">
            <v>211</v>
          </cell>
          <cell r="M427" t="str">
            <v>材料物理</v>
          </cell>
          <cell r="N427" t="str">
            <v>201907</v>
          </cell>
          <cell r="O427" t="str">
            <v>材料工程</v>
          </cell>
          <cell r="P427" t="str">
            <v>宁波材料所</v>
          </cell>
          <cell r="Q427" t="str">
            <v>硕士</v>
          </cell>
          <cell r="R427" t="str">
            <v>专业学位</v>
          </cell>
          <cell r="T427">
            <v>56</v>
          </cell>
          <cell r="U427">
            <v>68</v>
          </cell>
          <cell r="V427" t="str">
            <v>数学二</v>
          </cell>
          <cell r="W427">
            <v>105</v>
          </cell>
          <cell r="X427" t="str">
            <v>物理化学(乙)</v>
          </cell>
          <cell r="Y427">
            <v>90</v>
          </cell>
          <cell r="Z427">
            <v>319</v>
          </cell>
          <cell r="AB427" t="str">
            <v>蒋俊</v>
          </cell>
          <cell r="AC427" t="str">
            <v>江浩川</v>
          </cell>
          <cell r="AD427" t="str">
            <v>先进制造所</v>
          </cell>
        </row>
        <row r="428">
          <cell r="D428" t="str">
            <v>陈卫</v>
          </cell>
          <cell r="E428" t="str">
            <v>男</v>
          </cell>
          <cell r="F428" t="str">
            <v>汉族</v>
          </cell>
          <cell r="G428" t="str">
            <v>中国共产主义青年团团员</v>
          </cell>
          <cell r="H428" t="str">
            <v>342623199701274433</v>
          </cell>
          <cell r="K428" t="str">
            <v>南京理工大学</v>
          </cell>
          <cell r="L428">
            <v>211</v>
          </cell>
          <cell r="M428" t="str">
            <v>材料物理</v>
          </cell>
          <cell r="N428" t="str">
            <v>201907</v>
          </cell>
          <cell r="O428" t="str">
            <v>材料工程</v>
          </cell>
          <cell r="P428" t="str">
            <v>宁波材料所</v>
          </cell>
          <cell r="Q428" t="str">
            <v>硕士</v>
          </cell>
          <cell r="R428" t="str">
            <v>专业学位</v>
          </cell>
          <cell r="T428">
            <v>61</v>
          </cell>
          <cell r="U428">
            <v>52</v>
          </cell>
          <cell r="V428" t="str">
            <v>数学二</v>
          </cell>
          <cell r="W428">
            <v>81</v>
          </cell>
          <cell r="X428" t="str">
            <v>普通物理(乙)</v>
          </cell>
          <cell r="Y428">
            <v>125</v>
          </cell>
          <cell r="Z428">
            <v>319</v>
          </cell>
          <cell r="AB428" t="str">
            <v>曹彦伟</v>
          </cell>
          <cell r="AC428" t="str">
            <v>杨洪新</v>
          </cell>
          <cell r="AD428" t="str">
            <v>高分子实验室</v>
          </cell>
        </row>
        <row r="429">
          <cell r="D429" t="str">
            <v>姜晗洲</v>
          </cell>
          <cell r="E429" t="str">
            <v>男</v>
          </cell>
          <cell r="F429" t="str">
            <v>汉族</v>
          </cell>
          <cell r="G429" t="str">
            <v>中国共产主义青年团团员</v>
          </cell>
          <cell r="H429" t="str">
            <v>320483199704180213</v>
          </cell>
          <cell r="K429" t="str">
            <v>南京工业大学</v>
          </cell>
          <cell r="L429" t="str">
            <v>一般</v>
          </cell>
          <cell r="M429" t="str">
            <v>高分子材料与工程</v>
          </cell>
          <cell r="N429" t="str">
            <v>201907</v>
          </cell>
          <cell r="O429" t="str">
            <v>化学工程</v>
          </cell>
          <cell r="P429" t="str">
            <v>宁波材料所</v>
          </cell>
          <cell r="Q429" t="str">
            <v>硕士</v>
          </cell>
          <cell r="R429" t="str">
            <v>专业学位</v>
          </cell>
          <cell r="T429">
            <v>61</v>
          </cell>
          <cell r="U429">
            <v>47</v>
          </cell>
          <cell r="V429" t="str">
            <v>高等数学(乙)</v>
          </cell>
          <cell r="W429">
            <v>136</v>
          </cell>
          <cell r="X429" t="str">
            <v>高分子化学与物理</v>
          </cell>
          <cell r="Y429">
            <v>102</v>
          </cell>
          <cell r="Z429">
            <v>346</v>
          </cell>
          <cell r="AB429" t="str">
            <v>方省众</v>
          </cell>
          <cell r="AC429" t="str">
            <v>方省众</v>
          </cell>
          <cell r="AD429" t="str">
            <v>高分子实验室</v>
          </cell>
        </row>
        <row r="430">
          <cell r="D430" t="str">
            <v>徐振宇</v>
          </cell>
          <cell r="E430" t="str">
            <v>男</v>
          </cell>
          <cell r="F430" t="str">
            <v>汉族</v>
          </cell>
          <cell r="G430" t="str">
            <v>中国共产党预备党员</v>
          </cell>
          <cell r="H430" t="str">
            <v>37083019970628521X</v>
          </cell>
          <cell r="K430" t="str">
            <v>江南大学</v>
          </cell>
          <cell r="L430">
            <v>211</v>
          </cell>
          <cell r="M430" t="str">
            <v>高分子材料与工程</v>
          </cell>
          <cell r="N430" t="str">
            <v>201907</v>
          </cell>
          <cell r="O430" t="str">
            <v>材料工程</v>
          </cell>
          <cell r="P430" t="str">
            <v>宁波材料所</v>
          </cell>
          <cell r="Q430" t="str">
            <v>硕士</v>
          </cell>
          <cell r="R430" t="str">
            <v>专业学位</v>
          </cell>
          <cell r="T430">
            <v>64</v>
          </cell>
          <cell r="U430">
            <v>71</v>
          </cell>
          <cell r="V430" t="str">
            <v>数学二</v>
          </cell>
          <cell r="W430">
            <v>116</v>
          </cell>
          <cell r="X430" t="str">
            <v>普通化学(乙)</v>
          </cell>
          <cell r="Y430">
            <v>131</v>
          </cell>
          <cell r="Z430">
            <v>382</v>
          </cell>
          <cell r="AB430" t="str">
            <v>陈涛</v>
          </cell>
          <cell r="AC430" t="str">
            <v>陈涛</v>
          </cell>
          <cell r="AD430" t="str">
            <v>高分子实验室</v>
          </cell>
        </row>
        <row r="431">
          <cell r="D431" t="str">
            <v>郭锡双</v>
          </cell>
          <cell r="E431" t="str">
            <v>男</v>
          </cell>
          <cell r="F431" t="str">
            <v>汉族</v>
          </cell>
          <cell r="G431" t="str">
            <v>中国共产主义青年团团员</v>
          </cell>
          <cell r="H431" t="str">
            <v>362321199610062456</v>
          </cell>
          <cell r="K431" t="str">
            <v>中国矿业大学</v>
          </cell>
          <cell r="L431">
            <v>211</v>
          </cell>
          <cell r="M431" t="str">
            <v>材料科学与工程</v>
          </cell>
          <cell r="N431" t="str">
            <v>201906</v>
          </cell>
          <cell r="O431" t="str">
            <v>材料工程</v>
          </cell>
          <cell r="P431" t="str">
            <v>宁波材料所</v>
          </cell>
          <cell r="Q431" t="str">
            <v>硕士</v>
          </cell>
          <cell r="R431" t="str">
            <v>专业学位</v>
          </cell>
          <cell r="T431">
            <v>61</v>
          </cell>
          <cell r="U431">
            <v>65</v>
          </cell>
          <cell r="V431" t="str">
            <v>数学二</v>
          </cell>
          <cell r="W431">
            <v>97</v>
          </cell>
          <cell r="X431" t="str">
            <v>普通物理(乙)</v>
          </cell>
          <cell r="Y431">
            <v>110</v>
          </cell>
          <cell r="Z431">
            <v>333</v>
          </cell>
          <cell r="AB431" t="str">
            <v>杨明辉</v>
          </cell>
          <cell r="AC431" t="str">
            <v>杨明辉</v>
          </cell>
          <cell r="AD431" t="str">
            <v>新能源所</v>
          </cell>
        </row>
        <row r="432">
          <cell r="D432" t="str">
            <v>祁宇星</v>
          </cell>
          <cell r="E432" t="str">
            <v>男</v>
          </cell>
          <cell r="F432" t="str">
            <v>汉族</v>
          </cell>
          <cell r="G432" t="str">
            <v>中国共产主义青年团团员</v>
          </cell>
          <cell r="H432" t="str">
            <v>320923199701066918</v>
          </cell>
          <cell r="K432" t="str">
            <v>徐州工程学院</v>
          </cell>
          <cell r="L432" t="str">
            <v>一般</v>
          </cell>
          <cell r="M432" t="str">
            <v>材料成型及控制工程</v>
          </cell>
          <cell r="N432" t="str">
            <v>201907</v>
          </cell>
          <cell r="O432" t="str">
            <v>材料工程</v>
          </cell>
          <cell r="P432" t="str">
            <v>宁波材料所</v>
          </cell>
          <cell r="Q432" t="str">
            <v>硕士</v>
          </cell>
          <cell r="R432" t="str">
            <v>专业学位</v>
          </cell>
          <cell r="T432">
            <v>62</v>
          </cell>
          <cell r="U432">
            <v>59</v>
          </cell>
          <cell r="V432" t="str">
            <v>数学二</v>
          </cell>
          <cell r="W432">
            <v>113</v>
          </cell>
          <cell r="X432" t="str">
            <v>普通物理(乙)</v>
          </cell>
          <cell r="Y432">
            <v>118</v>
          </cell>
          <cell r="Z432">
            <v>352</v>
          </cell>
          <cell r="AB432" t="str">
            <v>汪爱英</v>
          </cell>
          <cell r="AC432" t="str">
            <v>汪爱英</v>
          </cell>
          <cell r="AD432" t="str">
            <v>海洋实验室</v>
          </cell>
        </row>
        <row r="433">
          <cell r="D433" t="str">
            <v>缪仁杰</v>
          </cell>
          <cell r="E433" t="str">
            <v>男</v>
          </cell>
          <cell r="F433" t="str">
            <v>汉族</v>
          </cell>
          <cell r="G433" t="str">
            <v>中国共产主义青年团团员</v>
          </cell>
          <cell r="H433" t="str">
            <v>330327199708192874</v>
          </cell>
          <cell r="K433" t="str">
            <v>南通大学</v>
          </cell>
          <cell r="L433" t="str">
            <v>一般</v>
          </cell>
          <cell r="M433" t="str">
            <v>高分子材料与工程</v>
          </cell>
          <cell r="N433" t="str">
            <v>201907</v>
          </cell>
          <cell r="O433" t="str">
            <v>材料工程</v>
          </cell>
          <cell r="P433" t="str">
            <v>宁波材料所</v>
          </cell>
          <cell r="Q433" t="str">
            <v>硕士</v>
          </cell>
          <cell r="R433" t="str">
            <v>专业学位</v>
          </cell>
          <cell r="T433">
            <v>61</v>
          </cell>
          <cell r="U433">
            <v>51</v>
          </cell>
          <cell r="V433" t="str">
            <v>数学二</v>
          </cell>
          <cell r="W433">
            <v>112</v>
          </cell>
          <cell r="X433" t="str">
            <v>普通化学(乙)</v>
          </cell>
          <cell r="Y433">
            <v>127</v>
          </cell>
          <cell r="Z433">
            <v>351</v>
          </cell>
          <cell r="AB433" t="str">
            <v>王维燕</v>
          </cell>
          <cell r="AC433" t="str">
            <v>宋伟杰</v>
          </cell>
          <cell r="AD433" t="str">
            <v>新能源所</v>
          </cell>
        </row>
        <row r="434">
          <cell r="D434" t="str">
            <v>朱颜柳</v>
          </cell>
          <cell r="E434" t="str">
            <v>男</v>
          </cell>
          <cell r="F434" t="str">
            <v>汉族</v>
          </cell>
          <cell r="G434" t="str">
            <v>群众</v>
          </cell>
          <cell r="H434" t="str">
            <v>421022199508242456</v>
          </cell>
          <cell r="K434" t="str">
            <v>武汉理工大学</v>
          </cell>
          <cell r="L434">
            <v>211</v>
          </cell>
          <cell r="M434" t="str">
            <v>化学工程与工艺</v>
          </cell>
          <cell r="N434" t="str">
            <v>201606</v>
          </cell>
          <cell r="O434" t="str">
            <v>化学工程</v>
          </cell>
          <cell r="P434" t="str">
            <v>宁波材料所</v>
          </cell>
          <cell r="Q434" t="str">
            <v>硕士</v>
          </cell>
          <cell r="R434" t="str">
            <v>专业学位</v>
          </cell>
          <cell r="T434">
            <v>58</v>
          </cell>
          <cell r="U434">
            <v>56</v>
          </cell>
          <cell r="V434" t="str">
            <v>高等数学(乙)</v>
          </cell>
          <cell r="W434">
            <v>123</v>
          </cell>
          <cell r="X434" t="str">
            <v>普通化学(乙)</v>
          </cell>
          <cell r="Y434">
            <v>129</v>
          </cell>
          <cell r="Z434">
            <v>366</v>
          </cell>
          <cell r="AB434" t="str">
            <v>王静刚</v>
          </cell>
          <cell r="AC434" t="str">
            <v>朱锦</v>
          </cell>
          <cell r="AD434" t="str">
            <v>高分子实验室</v>
          </cell>
        </row>
        <row r="435">
          <cell r="D435" t="str">
            <v>李超磊</v>
          </cell>
          <cell r="E435" t="str">
            <v>男</v>
          </cell>
          <cell r="F435" t="str">
            <v>汉族</v>
          </cell>
          <cell r="G435" t="str">
            <v>中国共产主义青年团团员</v>
          </cell>
          <cell r="H435" t="str">
            <v>330482199412241518</v>
          </cell>
          <cell r="K435" t="str">
            <v>南京财经大学</v>
          </cell>
          <cell r="L435" t="str">
            <v>一般</v>
          </cell>
          <cell r="M435" t="str">
            <v>应用化学</v>
          </cell>
          <cell r="N435" t="str">
            <v>201806</v>
          </cell>
          <cell r="O435" t="str">
            <v>化学工程</v>
          </cell>
          <cell r="P435" t="str">
            <v>宁波材料所</v>
          </cell>
          <cell r="Q435" t="str">
            <v>硕士</v>
          </cell>
          <cell r="R435" t="str">
            <v>专业学位</v>
          </cell>
          <cell r="T435">
            <v>58</v>
          </cell>
          <cell r="U435">
            <v>49</v>
          </cell>
          <cell r="V435" t="str">
            <v>数学二</v>
          </cell>
          <cell r="W435">
            <v>116</v>
          </cell>
          <cell r="X435" t="str">
            <v>普通化学(乙)</v>
          </cell>
          <cell r="Y435">
            <v>129</v>
          </cell>
          <cell r="Z435">
            <v>352</v>
          </cell>
          <cell r="AB435" t="str">
            <v>官万兵</v>
          </cell>
          <cell r="AC435" t="str">
            <v>官万兵</v>
          </cell>
          <cell r="AD435" t="str">
            <v>新能源所</v>
          </cell>
        </row>
        <row r="436">
          <cell r="D436" t="str">
            <v>何雪璐</v>
          </cell>
          <cell r="E436" t="str">
            <v>女</v>
          </cell>
          <cell r="F436" t="str">
            <v>汉族</v>
          </cell>
          <cell r="G436" t="str">
            <v>中国共产党党员</v>
          </cell>
          <cell r="H436" t="str">
            <v>330226199610241920</v>
          </cell>
          <cell r="K436" t="str">
            <v>绍兴文理学院</v>
          </cell>
          <cell r="L436" t="str">
            <v>一般</v>
          </cell>
          <cell r="M436" t="str">
            <v>高分子材料与工程</v>
          </cell>
          <cell r="N436" t="str">
            <v>201907</v>
          </cell>
          <cell r="O436" t="str">
            <v>材料工程</v>
          </cell>
          <cell r="P436" t="str">
            <v>宁波材料所</v>
          </cell>
          <cell r="Q436" t="str">
            <v>硕士</v>
          </cell>
          <cell r="R436" t="str">
            <v>专业学位</v>
          </cell>
          <cell r="T436">
            <v>65</v>
          </cell>
          <cell r="U436">
            <v>65</v>
          </cell>
          <cell r="V436" t="str">
            <v>数学二</v>
          </cell>
          <cell r="W436">
            <v>97</v>
          </cell>
          <cell r="X436" t="str">
            <v>物理化学(乙)</v>
          </cell>
          <cell r="Y436">
            <v>107</v>
          </cell>
          <cell r="Z436">
            <v>334</v>
          </cell>
          <cell r="AB436" t="str">
            <v>李娟</v>
          </cell>
          <cell r="AC436" t="str">
            <v>吴爱国</v>
          </cell>
          <cell r="AD436" t="str">
            <v>慈溪医工所</v>
          </cell>
        </row>
        <row r="437">
          <cell r="D437" t="str">
            <v>邵迎春</v>
          </cell>
          <cell r="E437" t="str">
            <v>男</v>
          </cell>
          <cell r="F437" t="str">
            <v>汉族</v>
          </cell>
          <cell r="G437" t="str">
            <v>中国共产主义青年团团员</v>
          </cell>
          <cell r="H437" t="str">
            <v>340321199612156215</v>
          </cell>
          <cell r="K437" t="str">
            <v>安徽工业大学</v>
          </cell>
          <cell r="L437" t="str">
            <v>一般</v>
          </cell>
          <cell r="M437" t="str">
            <v>高分子材料与工程</v>
          </cell>
          <cell r="N437" t="str">
            <v>201907</v>
          </cell>
          <cell r="O437" t="str">
            <v>材料工程</v>
          </cell>
          <cell r="P437" t="str">
            <v>宁波材料所</v>
          </cell>
          <cell r="Q437" t="str">
            <v>硕士</v>
          </cell>
          <cell r="R437" t="str">
            <v>专业学位</v>
          </cell>
          <cell r="T437">
            <v>57</v>
          </cell>
          <cell r="U437">
            <v>64</v>
          </cell>
          <cell r="V437" t="str">
            <v>数学二</v>
          </cell>
          <cell r="W437">
            <v>133</v>
          </cell>
          <cell r="X437" t="str">
            <v>物理化学(乙)</v>
          </cell>
          <cell r="Y437">
            <v>108</v>
          </cell>
          <cell r="Z437">
            <v>362</v>
          </cell>
          <cell r="AB437" t="str">
            <v>程昱川</v>
          </cell>
          <cell r="AC437" t="str">
            <v>许高杰</v>
          </cell>
          <cell r="AD437" t="str">
            <v>纳米实验室</v>
          </cell>
        </row>
        <row r="438">
          <cell r="D438" t="str">
            <v>李皓然</v>
          </cell>
          <cell r="E438" t="str">
            <v>男</v>
          </cell>
          <cell r="F438" t="str">
            <v>汉族</v>
          </cell>
          <cell r="G438" t="str">
            <v>中国共产主义青年团团员</v>
          </cell>
          <cell r="H438" t="str">
            <v>370203199704290312</v>
          </cell>
          <cell r="K438" t="str">
            <v>合肥工业大学</v>
          </cell>
          <cell r="L438">
            <v>211</v>
          </cell>
          <cell r="M438" t="str">
            <v>化学工程与工艺</v>
          </cell>
          <cell r="N438" t="str">
            <v>201907</v>
          </cell>
          <cell r="O438" t="str">
            <v>材料工程</v>
          </cell>
          <cell r="P438" t="str">
            <v>宁波材料所</v>
          </cell>
          <cell r="Q438" t="str">
            <v>硕士</v>
          </cell>
          <cell r="R438" t="str">
            <v>专业学位</v>
          </cell>
          <cell r="T438">
            <v>68</v>
          </cell>
          <cell r="U438">
            <v>68</v>
          </cell>
          <cell r="V438" t="str">
            <v>数学二</v>
          </cell>
          <cell r="W438">
            <v>78</v>
          </cell>
          <cell r="X438" t="str">
            <v>普通化学(乙)</v>
          </cell>
          <cell r="Y438">
            <v>116</v>
          </cell>
          <cell r="Z438">
            <v>330</v>
          </cell>
          <cell r="AB438" t="str">
            <v>赵文杰</v>
          </cell>
          <cell r="AC438" t="str">
            <v>王立平</v>
          </cell>
          <cell r="AD438" t="str">
            <v>海洋实验室</v>
          </cell>
        </row>
        <row r="439">
          <cell r="D439" t="str">
            <v>刘翔</v>
          </cell>
          <cell r="E439" t="str">
            <v>男</v>
          </cell>
          <cell r="F439" t="str">
            <v>汉族</v>
          </cell>
          <cell r="G439" t="str">
            <v>中国共产主义青年团团员</v>
          </cell>
          <cell r="H439" t="str">
            <v>360782199611283018</v>
          </cell>
          <cell r="K439" t="str">
            <v>合肥工业大学</v>
          </cell>
          <cell r="L439">
            <v>211</v>
          </cell>
          <cell r="M439" t="str">
            <v>化学工程与工艺</v>
          </cell>
          <cell r="N439" t="str">
            <v>201907</v>
          </cell>
          <cell r="O439" t="str">
            <v>材料工程</v>
          </cell>
          <cell r="P439" t="str">
            <v>宁波材料所</v>
          </cell>
          <cell r="Q439" t="str">
            <v>硕士</v>
          </cell>
          <cell r="R439" t="str">
            <v>专业学位</v>
          </cell>
          <cell r="T439">
            <v>62</v>
          </cell>
          <cell r="U439">
            <v>54</v>
          </cell>
          <cell r="V439" t="str">
            <v>数学二</v>
          </cell>
          <cell r="W439">
            <v>120</v>
          </cell>
          <cell r="X439" t="str">
            <v>物理化学(乙)</v>
          </cell>
          <cell r="Y439">
            <v>121</v>
          </cell>
          <cell r="Z439">
            <v>357</v>
          </cell>
          <cell r="AB439" t="str">
            <v>程亚军</v>
          </cell>
          <cell r="AC439" t="str">
            <v>夏永高</v>
          </cell>
          <cell r="AD439" t="str">
            <v>新能源所</v>
          </cell>
        </row>
        <row r="440">
          <cell r="D440" t="str">
            <v>黄昱鑫</v>
          </cell>
          <cell r="E440" t="str">
            <v>男</v>
          </cell>
          <cell r="F440" t="str">
            <v>汉族</v>
          </cell>
          <cell r="G440" t="str">
            <v>中国共产主义青年团团员</v>
          </cell>
          <cell r="H440" t="str">
            <v>510182199611250094</v>
          </cell>
          <cell r="K440" t="str">
            <v>合肥工业大学</v>
          </cell>
          <cell r="L440">
            <v>211</v>
          </cell>
          <cell r="M440" t="str">
            <v>新能源材料与器件</v>
          </cell>
          <cell r="N440" t="str">
            <v>201907</v>
          </cell>
          <cell r="O440" t="str">
            <v>材料工程</v>
          </cell>
          <cell r="P440" t="str">
            <v>宁波材料所</v>
          </cell>
          <cell r="Q440" t="str">
            <v>硕士</v>
          </cell>
          <cell r="R440" t="str">
            <v>专业学位</v>
          </cell>
          <cell r="T440">
            <v>65</v>
          </cell>
          <cell r="U440">
            <v>64</v>
          </cell>
          <cell r="V440" t="str">
            <v>数学二</v>
          </cell>
          <cell r="W440">
            <v>108</v>
          </cell>
          <cell r="X440" t="str">
            <v>普通化学(乙)</v>
          </cell>
          <cell r="Y440">
            <v>120</v>
          </cell>
          <cell r="Z440">
            <v>357</v>
          </cell>
          <cell r="AB440" t="str">
            <v>何海勇</v>
          </cell>
          <cell r="AC440" t="str">
            <v>王德宇</v>
          </cell>
          <cell r="AD440" t="str">
            <v>新能源所</v>
          </cell>
        </row>
        <row r="441">
          <cell r="D441" t="str">
            <v>王雪梅</v>
          </cell>
          <cell r="E441" t="str">
            <v>女</v>
          </cell>
          <cell r="F441" t="str">
            <v>汉族</v>
          </cell>
          <cell r="G441" t="str">
            <v>中国共产主义青年团团员</v>
          </cell>
          <cell r="H441" t="str">
            <v>342422199803306742</v>
          </cell>
          <cell r="K441" t="str">
            <v>安徽大学</v>
          </cell>
          <cell r="L441">
            <v>211</v>
          </cell>
          <cell r="M441" t="str">
            <v>新能源材料与器件</v>
          </cell>
          <cell r="N441" t="str">
            <v>201907</v>
          </cell>
          <cell r="O441" t="str">
            <v>材料工程</v>
          </cell>
          <cell r="P441" t="str">
            <v>宁波材料所</v>
          </cell>
          <cell r="Q441" t="str">
            <v>硕士</v>
          </cell>
          <cell r="R441" t="str">
            <v>专业学位</v>
          </cell>
          <cell r="T441">
            <v>59</v>
          </cell>
          <cell r="U441">
            <v>59</v>
          </cell>
          <cell r="V441" t="str">
            <v>数学二</v>
          </cell>
          <cell r="W441">
            <v>104</v>
          </cell>
          <cell r="X441" t="str">
            <v>普通化学(乙)</v>
          </cell>
          <cell r="Y441">
            <v>109</v>
          </cell>
          <cell r="Z441">
            <v>331</v>
          </cell>
          <cell r="AB441" t="str">
            <v>刘国强</v>
          </cell>
          <cell r="AC441" t="str">
            <v>江浩川</v>
          </cell>
          <cell r="AD441" t="str">
            <v>先进制造所</v>
          </cell>
        </row>
        <row r="442">
          <cell r="D442" t="str">
            <v>阮海涛</v>
          </cell>
          <cell r="E442" t="str">
            <v>男</v>
          </cell>
          <cell r="F442" t="str">
            <v>汉族</v>
          </cell>
          <cell r="G442" t="str">
            <v>中国共产党预备党员</v>
          </cell>
          <cell r="H442" t="str">
            <v>33048219961020091X</v>
          </cell>
          <cell r="K442" t="str">
            <v>合肥工业大学</v>
          </cell>
          <cell r="L442">
            <v>211</v>
          </cell>
          <cell r="M442" t="str">
            <v>材料成型及控制工程</v>
          </cell>
          <cell r="N442" t="str">
            <v>201906</v>
          </cell>
          <cell r="O442" t="str">
            <v>材料工程</v>
          </cell>
          <cell r="P442" t="str">
            <v>宁波材料所</v>
          </cell>
          <cell r="Q442" t="str">
            <v>硕士</v>
          </cell>
          <cell r="R442" t="str">
            <v>专业学位</v>
          </cell>
          <cell r="T442">
            <v>64</v>
          </cell>
          <cell r="U442">
            <v>75</v>
          </cell>
          <cell r="V442" t="str">
            <v>数学二</v>
          </cell>
          <cell r="W442">
            <v>97</v>
          </cell>
          <cell r="X442" t="str">
            <v>普通化学(乙)</v>
          </cell>
          <cell r="Y442">
            <v>111</v>
          </cell>
          <cell r="Z442">
            <v>347</v>
          </cell>
          <cell r="AB442" t="str">
            <v>汪爱英</v>
          </cell>
          <cell r="AC442" t="str">
            <v>汪爱英</v>
          </cell>
          <cell r="AD442" t="str">
            <v>海洋实验室</v>
          </cell>
        </row>
        <row r="443">
          <cell r="D443" t="str">
            <v>蔡加远</v>
          </cell>
          <cell r="E443" t="str">
            <v>男</v>
          </cell>
          <cell r="F443" t="str">
            <v>汉族</v>
          </cell>
          <cell r="G443" t="str">
            <v>中国共产主义青年团团员</v>
          </cell>
          <cell r="H443" t="str">
            <v>331004199611241211</v>
          </cell>
          <cell r="K443" t="str">
            <v>合肥工业大学</v>
          </cell>
          <cell r="L443">
            <v>211</v>
          </cell>
          <cell r="M443" t="str">
            <v>高分子材料与工程</v>
          </cell>
          <cell r="N443" t="str">
            <v>201907</v>
          </cell>
          <cell r="O443" t="str">
            <v>化学工程</v>
          </cell>
          <cell r="P443" t="str">
            <v>宁波材料所</v>
          </cell>
          <cell r="Q443" t="str">
            <v>硕士</v>
          </cell>
          <cell r="R443" t="str">
            <v>专业学位</v>
          </cell>
          <cell r="T443">
            <v>48</v>
          </cell>
          <cell r="U443">
            <v>59</v>
          </cell>
          <cell r="V443" t="str">
            <v>数学二</v>
          </cell>
          <cell r="W443">
            <v>121</v>
          </cell>
          <cell r="X443" t="str">
            <v>高分子化学与物理</v>
          </cell>
          <cell r="Y443">
            <v>85</v>
          </cell>
          <cell r="Z443">
            <v>313</v>
          </cell>
          <cell r="AB443" t="str">
            <v>赵永青</v>
          </cell>
          <cell r="AC443" t="str">
            <v>郑文革</v>
          </cell>
          <cell r="AD443" t="str">
            <v>高分子实验室</v>
          </cell>
        </row>
        <row r="444">
          <cell r="D444" t="str">
            <v>施晓瑭</v>
          </cell>
          <cell r="E444" t="str">
            <v>女</v>
          </cell>
          <cell r="F444" t="str">
            <v>汉族</v>
          </cell>
          <cell r="G444" t="str">
            <v>中国共产党预备党员</v>
          </cell>
          <cell r="H444" t="str">
            <v>350784199704281020</v>
          </cell>
          <cell r="K444" t="str">
            <v>华侨大学</v>
          </cell>
          <cell r="L444" t="str">
            <v>一般</v>
          </cell>
          <cell r="M444" t="str">
            <v>材料化学</v>
          </cell>
          <cell r="N444" t="str">
            <v>201907</v>
          </cell>
          <cell r="O444" t="str">
            <v>材料工程</v>
          </cell>
          <cell r="P444" t="str">
            <v>宁波材料所</v>
          </cell>
          <cell r="Q444" t="str">
            <v>硕士</v>
          </cell>
          <cell r="R444" t="str">
            <v>专业学位</v>
          </cell>
          <cell r="T444">
            <v>60</v>
          </cell>
          <cell r="U444">
            <v>61</v>
          </cell>
          <cell r="V444" t="str">
            <v>数学二</v>
          </cell>
          <cell r="W444">
            <v>117</v>
          </cell>
          <cell r="X444" t="str">
            <v>物理化学(乙)</v>
          </cell>
          <cell r="Y444">
            <v>102</v>
          </cell>
          <cell r="Z444">
            <v>340</v>
          </cell>
          <cell r="AB444" t="str">
            <v>夏永高</v>
          </cell>
          <cell r="AC444" t="str">
            <v>夏永高</v>
          </cell>
          <cell r="AD444" t="str">
            <v>新能源所</v>
          </cell>
        </row>
        <row r="445">
          <cell r="D445" t="str">
            <v>王艺范</v>
          </cell>
          <cell r="E445" t="str">
            <v>女</v>
          </cell>
          <cell r="F445" t="str">
            <v>汉族</v>
          </cell>
          <cell r="G445" t="str">
            <v>中国共产党党员</v>
          </cell>
          <cell r="H445" t="str">
            <v>142602199705271046</v>
          </cell>
          <cell r="K445" t="str">
            <v>南昌大学</v>
          </cell>
          <cell r="L445">
            <v>211</v>
          </cell>
          <cell r="M445" t="str">
            <v>材料科学与工程</v>
          </cell>
          <cell r="N445" t="str">
            <v>201907</v>
          </cell>
          <cell r="O445" t="str">
            <v>材料工程</v>
          </cell>
          <cell r="P445" t="str">
            <v>宁波材料所</v>
          </cell>
          <cell r="Q445" t="str">
            <v>硕士</v>
          </cell>
          <cell r="R445" t="str">
            <v>专业学位</v>
          </cell>
          <cell r="T445">
            <v>76</v>
          </cell>
          <cell r="U445">
            <v>53</v>
          </cell>
          <cell r="V445" t="str">
            <v>数学二</v>
          </cell>
          <cell r="W445">
            <v>84</v>
          </cell>
          <cell r="X445" t="str">
            <v>普通物理(乙)</v>
          </cell>
          <cell r="Y445">
            <v>111</v>
          </cell>
          <cell r="Z445">
            <v>324</v>
          </cell>
          <cell r="AB445" t="str">
            <v>李润伟</v>
          </cell>
          <cell r="AC445" t="str">
            <v>李润伟</v>
          </cell>
          <cell r="AD445" t="str">
            <v>磁材实验室</v>
          </cell>
        </row>
        <row r="446">
          <cell r="D446" t="str">
            <v>汪仕宇</v>
          </cell>
          <cell r="E446" t="str">
            <v>男</v>
          </cell>
          <cell r="F446" t="str">
            <v>汉族</v>
          </cell>
          <cell r="G446" t="str">
            <v>中国共产主义青年团团员</v>
          </cell>
          <cell r="H446" t="str">
            <v>360430199508012313</v>
          </cell>
          <cell r="K446" t="str">
            <v>南昌大学</v>
          </cell>
          <cell r="L446">
            <v>211</v>
          </cell>
          <cell r="M446" t="str">
            <v>机械设计制造及其自动化</v>
          </cell>
          <cell r="N446" t="str">
            <v>201807</v>
          </cell>
          <cell r="O446" t="str">
            <v>机械工程</v>
          </cell>
          <cell r="P446" t="str">
            <v>宁波材料所</v>
          </cell>
          <cell r="Q446" t="str">
            <v>硕士</v>
          </cell>
          <cell r="R446" t="str">
            <v>专业学位</v>
          </cell>
          <cell r="T446">
            <v>57</v>
          </cell>
          <cell r="U446">
            <v>50</v>
          </cell>
          <cell r="V446" t="str">
            <v>数学一</v>
          </cell>
          <cell r="W446">
            <v>86</v>
          </cell>
          <cell r="X446" t="str">
            <v>机械设计</v>
          </cell>
          <cell r="Y446">
            <v>113</v>
          </cell>
          <cell r="Z446">
            <v>306</v>
          </cell>
          <cell r="AB446" t="str">
            <v>竺韵德</v>
          </cell>
          <cell r="AD446" t="str">
            <v>先进制造所</v>
          </cell>
        </row>
        <row r="447">
          <cell r="D447" t="str">
            <v>石子涛</v>
          </cell>
          <cell r="E447" t="str">
            <v>男</v>
          </cell>
          <cell r="F447" t="str">
            <v>汉族</v>
          </cell>
          <cell r="G447" t="str">
            <v>中国共产主义青年团团员</v>
          </cell>
          <cell r="H447" t="str">
            <v>372324199609060331</v>
          </cell>
          <cell r="K447" t="str">
            <v>济南大学</v>
          </cell>
          <cell r="L447" t="str">
            <v>一般</v>
          </cell>
          <cell r="M447" t="str">
            <v>材料科学与工程</v>
          </cell>
          <cell r="N447" t="str">
            <v>201906</v>
          </cell>
          <cell r="O447" t="str">
            <v>材料工程</v>
          </cell>
          <cell r="P447" t="str">
            <v>宁波材料所</v>
          </cell>
          <cell r="Q447" t="str">
            <v>硕士</v>
          </cell>
          <cell r="R447" t="str">
            <v>专业学位</v>
          </cell>
          <cell r="T447">
            <v>61</v>
          </cell>
          <cell r="U447">
            <v>73</v>
          </cell>
          <cell r="V447" t="str">
            <v>数学二</v>
          </cell>
          <cell r="W447">
            <v>105</v>
          </cell>
          <cell r="X447" t="str">
            <v>普通化学(乙)</v>
          </cell>
          <cell r="Y447">
            <v>112</v>
          </cell>
          <cell r="Z447">
            <v>351</v>
          </cell>
          <cell r="AB447" t="str">
            <v>江南</v>
          </cell>
          <cell r="AC447" t="str">
            <v>江南</v>
          </cell>
          <cell r="AD447" t="str">
            <v>海洋实验室</v>
          </cell>
        </row>
        <row r="448">
          <cell r="D448" t="str">
            <v>张书涛</v>
          </cell>
          <cell r="E448" t="str">
            <v>男</v>
          </cell>
          <cell r="F448" t="str">
            <v>汉族</v>
          </cell>
          <cell r="G448" t="str">
            <v>中国共产党预备党员</v>
          </cell>
          <cell r="H448" t="str">
            <v>371522199711241312</v>
          </cell>
          <cell r="K448" t="str">
            <v>中国石油大学(华东)</v>
          </cell>
          <cell r="L448">
            <v>985</v>
          </cell>
          <cell r="M448" t="str">
            <v>材料化学</v>
          </cell>
          <cell r="N448" t="str">
            <v>201907</v>
          </cell>
          <cell r="O448" t="str">
            <v>材料工程</v>
          </cell>
          <cell r="P448" t="str">
            <v>宁波材料所</v>
          </cell>
          <cell r="Q448" t="str">
            <v>硕士</v>
          </cell>
          <cell r="R448" t="str">
            <v>专业学位</v>
          </cell>
          <cell r="T448">
            <v>65</v>
          </cell>
          <cell r="U448">
            <v>69</v>
          </cell>
          <cell r="V448" t="str">
            <v>数学二</v>
          </cell>
          <cell r="W448">
            <v>113</v>
          </cell>
          <cell r="X448" t="str">
            <v>普通化学(乙)</v>
          </cell>
          <cell r="Y448">
            <v>116</v>
          </cell>
          <cell r="Z448">
            <v>363</v>
          </cell>
          <cell r="AB448" t="str">
            <v>陈亮</v>
          </cell>
          <cell r="AC448" t="str">
            <v>刘兆平</v>
          </cell>
          <cell r="AD448" t="str">
            <v>动力锂电池实验室</v>
          </cell>
        </row>
        <row r="449">
          <cell r="D449" t="str">
            <v>闫圣国</v>
          </cell>
          <cell r="E449" t="str">
            <v>男</v>
          </cell>
          <cell r="F449" t="str">
            <v>汉族</v>
          </cell>
          <cell r="G449" t="str">
            <v>中国共产主义青年团团员</v>
          </cell>
          <cell r="H449" t="str">
            <v>371311199703073136</v>
          </cell>
          <cell r="K449" t="str">
            <v>青岛科技大学</v>
          </cell>
          <cell r="L449" t="str">
            <v>一般</v>
          </cell>
          <cell r="M449" t="str">
            <v>复合材料与工程</v>
          </cell>
          <cell r="N449" t="str">
            <v>201907</v>
          </cell>
          <cell r="O449" t="str">
            <v>化学工程</v>
          </cell>
          <cell r="P449" t="str">
            <v>宁波材料所</v>
          </cell>
          <cell r="Q449" t="str">
            <v>硕士</v>
          </cell>
          <cell r="R449" t="str">
            <v>专业学位</v>
          </cell>
          <cell r="T449">
            <v>56</v>
          </cell>
          <cell r="U449">
            <v>59</v>
          </cell>
          <cell r="V449" t="str">
            <v>数学二</v>
          </cell>
          <cell r="W449">
            <v>104</v>
          </cell>
          <cell r="X449" t="str">
            <v>高分子化学与物理</v>
          </cell>
          <cell r="Y449">
            <v>102</v>
          </cell>
          <cell r="Z449">
            <v>321</v>
          </cell>
          <cell r="AB449" t="str">
            <v>王雪飞</v>
          </cell>
          <cell r="AC449" t="str">
            <v>宋书林</v>
          </cell>
          <cell r="AD449" t="str">
            <v>高分子实验室</v>
          </cell>
        </row>
        <row r="450">
          <cell r="D450" t="str">
            <v>封宏志</v>
          </cell>
          <cell r="E450" t="str">
            <v>男</v>
          </cell>
          <cell r="F450" t="str">
            <v>汉族</v>
          </cell>
          <cell r="G450" t="str">
            <v>中国共产主义青年团团员</v>
          </cell>
          <cell r="H450" t="str">
            <v>371121199610141218</v>
          </cell>
          <cell r="K450" t="str">
            <v>青岛科技大学</v>
          </cell>
          <cell r="L450" t="str">
            <v>一般</v>
          </cell>
          <cell r="M450" t="str">
            <v>复合材料与工程</v>
          </cell>
          <cell r="N450" t="str">
            <v>201907</v>
          </cell>
          <cell r="O450" t="str">
            <v>化学工程</v>
          </cell>
          <cell r="P450" t="str">
            <v>宁波材料所</v>
          </cell>
          <cell r="Q450" t="str">
            <v>硕士</v>
          </cell>
          <cell r="R450" t="str">
            <v>专业学位</v>
          </cell>
          <cell r="T450">
            <v>59</v>
          </cell>
          <cell r="U450">
            <v>56</v>
          </cell>
          <cell r="V450" t="str">
            <v>数学二</v>
          </cell>
          <cell r="W450">
            <v>101</v>
          </cell>
          <cell r="X450" t="str">
            <v>高分子化学与物理</v>
          </cell>
          <cell r="Y450">
            <v>105</v>
          </cell>
          <cell r="Z450">
            <v>321</v>
          </cell>
          <cell r="AB450" t="str">
            <v>马松琪</v>
          </cell>
          <cell r="AC450" t="str">
            <v>朱锦</v>
          </cell>
          <cell r="AD450" t="str">
            <v>高分子实验室</v>
          </cell>
        </row>
        <row r="451">
          <cell r="D451" t="str">
            <v>王国庆</v>
          </cell>
          <cell r="E451" t="str">
            <v>男</v>
          </cell>
          <cell r="F451" t="str">
            <v>汉族</v>
          </cell>
          <cell r="G451" t="str">
            <v>中国共产主义青年团团员</v>
          </cell>
          <cell r="H451" t="str">
            <v>370829199509116235</v>
          </cell>
          <cell r="K451" t="str">
            <v>青岛科技大学</v>
          </cell>
          <cell r="L451" t="str">
            <v>一般</v>
          </cell>
          <cell r="M451" t="str">
            <v>复合材料与工程</v>
          </cell>
          <cell r="N451" t="str">
            <v>201907</v>
          </cell>
          <cell r="O451" t="str">
            <v>化学工程</v>
          </cell>
          <cell r="P451" t="str">
            <v>宁波材料所</v>
          </cell>
          <cell r="Q451" t="str">
            <v>硕士</v>
          </cell>
          <cell r="R451" t="str">
            <v>专业学位</v>
          </cell>
          <cell r="T451">
            <v>62</v>
          </cell>
          <cell r="U451">
            <v>49</v>
          </cell>
          <cell r="V451" t="str">
            <v>高等数学(乙)</v>
          </cell>
          <cell r="W451">
            <v>130</v>
          </cell>
          <cell r="X451" t="str">
            <v>高分子化学与物理</v>
          </cell>
          <cell r="Y451">
            <v>111</v>
          </cell>
          <cell r="Z451">
            <v>352</v>
          </cell>
          <cell r="AB451" t="str">
            <v>沈斌</v>
          </cell>
          <cell r="AC451" t="str">
            <v>郑文革</v>
          </cell>
          <cell r="AD451" t="str">
            <v>高分子实验室</v>
          </cell>
        </row>
        <row r="452">
          <cell r="D452" t="str">
            <v>宋子恒</v>
          </cell>
          <cell r="E452" t="str">
            <v>男</v>
          </cell>
          <cell r="F452" t="str">
            <v>汉族</v>
          </cell>
          <cell r="G452" t="str">
            <v>中国共产主义青年团团员</v>
          </cell>
          <cell r="H452" t="str">
            <v>340621199606203237</v>
          </cell>
          <cell r="K452" t="str">
            <v>青岛科技大学</v>
          </cell>
          <cell r="L452" t="str">
            <v>一般</v>
          </cell>
          <cell r="M452" t="str">
            <v>材料化学</v>
          </cell>
          <cell r="N452" t="str">
            <v>201907</v>
          </cell>
          <cell r="O452" t="str">
            <v>材料工程</v>
          </cell>
          <cell r="P452" t="str">
            <v>宁波材料所</v>
          </cell>
          <cell r="Q452" t="str">
            <v>硕士</v>
          </cell>
          <cell r="R452" t="str">
            <v>专业学位</v>
          </cell>
          <cell r="T452">
            <v>59</v>
          </cell>
          <cell r="U452">
            <v>58</v>
          </cell>
          <cell r="V452" t="str">
            <v>数学二</v>
          </cell>
          <cell r="W452">
            <v>105</v>
          </cell>
          <cell r="X452" t="str">
            <v>普通化学(乙)</v>
          </cell>
          <cell r="Y452">
            <v>126</v>
          </cell>
          <cell r="Z452">
            <v>348</v>
          </cell>
          <cell r="AB452" t="str">
            <v>李华</v>
          </cell>
          <cell r="AC452" t="str">
            <v>李华</v>
          </cell>
          <cell r="AD452" t="str">
            <v>慈溪医工所</v>
          </cell>
        </row>
        <row r="453">
          <cell r="D453" t="str">
            <v>彭雨</v>
          </cell>
          <cell r="E453" t="str">
            <v>女</v>
          </cell>
          <cell r="F453" t="str">
            <v>汉族</v>
          </cell>
          <cell r="G453" t="str">
            <v>中国共产主义青年团团员</v>
          </cell>
          <cell r="H453" t="str">
            <v>371322199709153822</v>
          </cell>
          <cell r="K453" t="str">
            <v>青岛科技大学</v>
          </cell>
          <cell r="L453" t="str">
            <v>一般</v>
          </cell>
          <cell r="M453" t="str">
            <v>高分子材料与工程</v>
          </cell>
          <cell r="N453" t="str">
            <v>201907</v>
          </cell>
          <cell r="O453" t="str">
            <v>化学工程</v>
          </cell>
          <cell r="P453" t="str">
            <v>宁波材料所</v>
          </cell>
          <cell r="Q453" t="str">
            <v>硕士</v>
          </cell>
          <cell r="R453" t="str">
            <v>专业学位</v>
          </cell>
          <cell r="T453">
            <v>66</v>
          </cell>
          <cell r="U453">
            <v>57</v>
          </cell>
          <cell r="V453" t="str">
            <v>高等数学(乙)</v>
          </cell>
          <cell r="W453">
            <v>105</v>
          </cell>
          <cell r="X453" t="str">
            <v>高分子化学与物理</v>
          </cell>
          <cell r="Y453">
            <v>103</v>
          </cell>
          <cell r="Z453">
            <v>331</v>
          </cell>
          <cell r="AB453" t="str">
            <v>张佳玮</v>
          </cell>
          <cell r="AC453" t="str">
            <v>陈涛</v>
          </cell>
          <cell r="AD453" t="str">
            <v>高分子实验室</v>
          </cell>
        </row>
        <row r="454">
          <cell r="D454" t="str">
            <v>范昕</v>
          </cell>
          <cell r="E454" t="str">
            <v>女</v>
          </cell>
          <cell r="F454" t="str">
            <v>汉族</v>
          </cell>
          <cell r="G454" t="str">
            <v>中国共产主义青年团团员</v>
          </cell>
          <cell r="H454" t="str">
            <v>37232319970116062X</v>
          </cell>
          <cell r="K454" t="str">
            <v>青岛理工大学</v>
          </cell>
          <cell r="L454" t="str">
            <v>一般</v>
          </cell>
          <cell r="M454" t="str">
            <v>材料科学与工程</v>
          </cell>
          <cell r="N454" t="str">
            <v>201907</v>
          </cell>
          <cell r="O454" t="str">
            <v>材料工程</v>
          </cell>
          <cell r="P454" t="str">
            <v>宁波材料所</v>
          </cell>
          <cell r="Q454" t="str">
            <v>硕士</v>
          </cell>
          <cell r="R454" t="str">
            <v>专业学位</v>
          </cell>
          <cell r="T454">
            <v>62</v>
          </cell>
          <cell r="U454">
            <v>55</v>
          </cell>
          <cell r="V454" t="str">
            <v>数学二</v>
          </cell>
          <cell r="W454">
            <v>107</v>
          </cell>
          <cell r="X454" t="str">
            <v>物理化学(乙)</v>
          </cell>
          <cell r="Y454">
            <v>102</v>
          </cell>
          <cell r="Z454">
            <v>326</v>
          </cell>
          <cell r="AB454" t="str">
            <v>蒲吉斌</v>
          </cell>
          <cell r="AC454" t="str">
            <v>王立平</v>
          </cell>
          <cell r="AD454" t="str">
            <v>海洋实验室</v>
          </cell>
        </row>
        <row r="455">
          <cell r="D455" t="str">
            <v>张延生</v>
          </cell>
          <cell r="E455" t="str">
            <v>男</v>
          </cell>
          <cell r="F455" t="str">
            <v>汉族</v>
          </cell>
          <cell r="G455" t="str">
            <v>中国共产主义青年团团员</v>
          </cell>
          <cell r="H455" t="str">
            <v>37010519970502411X</v>
          </cell>
          <cell r="K455" t="str">
            <v>青岛科技大学</v>
          </cell>
          <cell r="L455" t="str">
            <v>一般</v>
          </cell>
          <cell r="M455" t="str">
            <v>高分子材料与工程</v>
          </cell>
          <cell r="N455" t="str">
            <v>201907</v>
          </cell>
          <cell r="O455" t="str">
            <v>化学工程</v>
          </cell>
          <cell r="P455" t="str">
            <v>宁波材料所</v>
          </cell>
          <cell r="Q455" t="str">
            <v>硕士</v>
          </cell>
          <cell r="R455" t="str">
            <v>专业学位</v>
          </cell>
          <cell r="T455">
            <v>64</v>
          </cell>
          <cell r="U455">
            <v>57</v>
          </cell>
          <cell r="V455" t="str">
            <v>数学二</v>
          </cell>
          <cell r="W455">
            <v>127</v>
          </cell>
          <cell r="X455" t="str">
            <v>高分子化学与物理</v>
          </cell>
          <cell r="Y455">
            <v>109</v>
          </cell>
          <cell r="Z455">
            <v>357</v>
          </cell>
          <cell r="AB455" t="str">
            <v>陈静</v>
          </cell>
          <cell r="AC455" t="str">
            <v>王荣</v>
          </cell>
          <cell r="AD455" t="str">
            <v>慈溪医工所</v>
          </cell>
        </row>
        <row r="456">
          <cell r="D456" t="str">
            <v>马腾飞</v>
          </cell>
          <cell r="E456" t="str">
            <v>男</v>
          </cell>
          <cell r="F456" t="str">
            <v>汉族</v>
          </cell>
          <cell r="G456" t="str">
            <v>中国共产主义青年团团员</v>
          </cell>
          <cell r="H456" t="str">
            <v>371324199606100034</v>
          </cell>
          <cell r="K456" t="str">
            <v>山东理工大学</v>
          </cell>
          <cell r="L456" t="str">
            <v>一般</v>
          </cell>
          <cell r="M456" t="str">
            <v>材料化学</v>
          </cell>
          <cell r="N456" t="str">
            <v>201907</v>
          </cell>
          <cell r="O456" t="str">
            <v>材料工程</v>
          </cell>
          <cell r="P456" t="str">
            <v>宁波材料所</v>
          </cell>
          <cell r="Q456" t="str">
            <v>硕士</v>
          </cell>
          <cell r="R456" t="str">
            <v>专业学位</v>
          </cell>
          <cell r="T456">
            <v>61</v>
          </cell>
          <cell r="U456">
            <v>60</v>
          </cell>
          <cell r="V456" t="str">
            <v>数学二</v>
          </cell>
          <cell r="W456">
            <v>120</v>
          </cell>
          <cell r="X456" t="str">
            <v>普通化学(乙)</v>
          </cell>
          <cell r="Y456">
            <v>129</v>
          </cell>
          <cell r="Z456">
            <v>370</v>
          </cell>
          <cell r="AB456" t="str">
            <v>陈亮</v>
          </cell>
          <cell r="AC456" t="str">
            <v>陈亮</v>
          </cell>
          <cell r="AD456" t="str">
            <v>新能源所</v>
          </cell>
        </row>
        <row r="457">
          <cell r="D457" t="str">
            <v>高涵</v>
          </cell>
          <cell r="E457" t="str">
            <v>女</v>
          </cell>
          <cell r="F457" t="str">
            <v>汉族</v>
          </cell>
          <cell r="G457" t="str">
            <v>中国共产主义青年团团员</v>
          </cell>
          <cell r="H457" t="str">
            <v>370612199512232028</v>
          </cell>
          <cell r="K457" t="str">
            <v>青岛大学</v>
          </cell>
          <cell r="L457" t="str">
            <v>一般</v>
          </cell>
          <cell r="M457" t="str">
            <v>高分子材料与工程</v>
          </cell>
          <cell r="N457" t="str">
            <v>201806</v>
          </cell>
          <cell r="O457" t="str">
            <v>材料工程</v>
          </cell>
          <cell r="P457" t="str">
            <v>宁波材料所</v>
          </cell>
          <cell r="Q457" t="str">
            <v>硕士</v>
          </cell>
          <cell r="R457" t="str">
            <v>专业学位</v>
          </cell>
          <cell r="T457">
            <v>60</v>
          </cell>
          <cell r="U457">
            <v>66</v>
          </cell>
          <cell r="V457" t="str">
            <v>数学二</v>
          </cell>
          <cell r="W457">
            <v>106</v>
          </cell>
          <cell r="X457" t="str">
            <v>普通化学(乙)</v>
          </cell>
          <cell r="Y457">
            <v>119</v>
          </cell>
          <cell r="Z457">
            <v>351</v>
          </cell>
          <cell r="AB457" t="str">
            <v>刘兆平</v>
          </cell>
          <cell r="AC457" t="str">
            <v>刘兆平</v>
          </cell>
          <cell r="AD457" t="str">
            <v>动力锂电池实验室</v>
          </cell>
        </row>
        <row r="458">
          <cell r="D458" t="str">
            <v>邬尔啸</v>
          </cell>
          <cell r="E458" t="str">
            <v>男</v>
          </cell>
          <cell r="F458" t="str">
            <v>汉族</v>
          </cell>
          <cell r="G458" t="str">
            <v>中国共产主义青年团团员</v>
          </cell>
          <cell r="H458" t="str">
            <v>330227199610062718</v>
          </cell>
          <cell r="K458" t="str">
            <v>烟台大学</v>
          </cell>
          <cell r="L458" t="str">
            <v>一般</v>
          </cell>
          <cell r="M458" t="str">
            <v>应用化学</v>
          </cell>
          <cell r="N458" t="str">
            <v>201906</v>
          </cell>
          <cell r="O458" t="str">
            <v>材料工程</v>
          </cell>
          <cell r="P458" t="str">
            <v>宁波材料所</v>
          </cell>
          <cell r="Q458" t="str">
            <v>硕士</v>
          </cell>
          <cell r="R458" t="str">
            <v>专业学位</v>
          </cell>
          <cell r="T458">
            <v>57</v>
          </cell>
          <cell r="U458">
            <v>48</v>
          </cell>
          <cell r="V458" t="str">
            <v>数学二</v>
          </cell>
          <cell r="W458">
            <v>116</v>
          </cell>
          <cell r="X458" t="str">
            <v>物理化学(乙)</v>
          </cell>
          <cell r="Y458">
            <v>119</v>
          </cell>
          <cell r="Z458">
            <v>340</v>
          </cell>
          <cell r="AB458" t="str">
            <v>张一鸣</v>
          </cell>
          <cell r="AC458" t="str">
            <v>黄庆</v>
          </cell>
          <cell r="AD458" t="str">
            <v>先进能源材料工程实验室</v>
          </cell>
        </row>
        <row r="459">
          <cell r="D459" t="str">
            <v>殷小东</v>
          </cell>
          <cell r="E459" t="str">
            <v>男</v>
          </cell>
          <cell r="F459" t="str">
            <v>汉族</v>
          </cell>
          <cell r="G459" t="str">
            <v>中国共产主义青年团团员</v>
          </cell>
          <cell r="H459" t="str">
            <v>411521199611242517</v>
          </cell>
          <cell r="K459" t="str">
            <v>郑州大学</v>
          </cell>
          <cell r="L459">
            <v>211</v>
          </cell>
          <cell r="M459" t="str">
            <v>材料化学</v>
          </cell>
          <cell r="N459" t="str">
            <v>201907</v>
          </cell>
          <cell r="O459" t="str">
            <v>化学工程</v>
          </cell>
          <cell r="P459" t="str">
            <v>宁波材料所</v>
          </cell>
          <cell r="Q459" t="str">
            <v>硕士</v>
          </cell>
          <cell r="R459" t="str">
            <v>专业学位</v>
          </cell>
          <cell r="T459">
            <v>63</v>
          </cell>
          <cell r="U459">
            <v>60</v>
          </cell>
          <cell r="V459" t="str">
            <v>高等数学(乙)</v>
          </cell>
          <cell r="W459">
            <v>126</v>
          </cell>
          <cell r="X459" t="str">
            <v>高分子化学与物理</v>
          </cell>
          <cell r="Y459">
            <v>112</v>
          </cell>
          <cell r="Z459">
            <v>361</v>
          </cell>
          <cell r="AB459" t="str">
            <v>张涛</v>
          </cell>
          <cell r="AC459" t="str">
            <v>张涛</v>
          </cell>
          <cell r="AD459" t="str">
            <v>磁材实验室</v>
          </cell>
        </row>
        <row r="460">
          <cell r="D460" t="str">
            <v>陈家和</v>
          </cell>
          <cell r="E460" t="str">
            <v>男</v>
          </cell>
          <cell r="F460" t="str">
            <v>汉族</v>
          </cell>
          <cell r="G460" t="str">
            <v>中国共产主义青年团团员</v>
          </cell>
          <cell r="H460" t="str">
            <v>440681199703135934</v>
          </cell>
          <cell r="K460" t="str">
            <v>中国地质大学(武汉)</v>
          </cell>
          <cell r="L460">
            <v>211</v>
          </cell>
          <cell r="M460" t="str">
            <v>应用化学</v>
          </cell>
          <cell r="N460" t="str">
            <v>201907</v>
          </cell>
          <cell r="O460" t="str">
            <v>材料工程</v>
          </cell>
          <cell r="P460" t="str">
            <v>宁波材料所</v>
          </cell>
          <cell r="Q460" t="str">
            <v>硕士</v>
          </cell>
          <cell r="R460" t="str">
            <v>专业学位</v>
          </cell>
          <cell r="T460">
            <v>63</v>
          </cell>
          <cell r="U460">
            <v>64</v>
          </cell>
          <cell r="V460" t="str">
            <v>数学二</v>
          </cell>
          <cell r="W460">
            <v>98</v>
          </cell>
          <cell r="X460" t="str">
            <v>物理化学(乙)</v>
          </cell>
          <cell r="Y460">
            <v>112</v>
          </cell>
          <cell r="Z460">
            <v>337</v>
          </cell>
          <cell r="AB460" t="str">
            <v>彭哲</v>
          </cell>
          <cell r="AC460" t="str">
            <v>王德宇</v>
          </cell>
          <cell r="AD460" t="str">
            <v>新能源所</v>
          </cell>
        </row>
        <row r="461">
          <cell r="D461" t="str">
            <v>袁媛</v>
          </cell>
          <cell r="E461" t="str">
            <v>女</v>
          </cell>
          <cell r="F461" t="str">
            <v>汉族</v>
          </cell>
          <cell r="G461" t="str">
            <v>中国共产党预备党员</v>
          </cell>
          <cell r="H461" t="str">
            <v>500233199702056920</v>
          </cell>
          <cell r="K461" t="str">
            <v>重庆理工大学</v>
          </cell>
          <cell r="L461" t="str">
            <v>一般</v>
          </cell>
          <cell r="M461" t="str">
            <v>材料科学与工程</v>
          </cell>
          <cell r="N461" t="str">
            <v>201907</v>
          </cell>
          <cell r="O461" t="str">
            <v>材料工程</v>
          </cell>
          <cell r="P461" t="str">
            <v>宁波材料所</v>
          </cell>
          <cell r="Q461" t="str">
            <v>硕士</v>
          </cell>
          <cell r="R461" t="str">
            <v>专业学位</v>
          </cell>
          <cell r="T461">
            <v>67</v>
          </cell>
          <cell r="U461">
            <v>66</v>
          </cell>
          <cell r="V461" t="str">
            <v>数学二</v>
          </cell>
          <cell r="W461">
            <v>106</v>
          </cell>
          <cell r="X461" t="str">
            <v>物理化学(乙)</v>
          </cell>
          <cell r="Y461">
            <v>91</v>
          </cell>
          <cell r="Z461">
            <v>330</v>
          </cell>
          <cell r="AB461" t="str">
            <v>常可可</v>
          </cell>
          <cell r="AC461" t="str">
            <v>王立平</v>
          </cell>
          <cell r="AD461" t="str">
            <v>海洋实验室</v>
          </cell>
        </row>
        <row r="462">
          <cell r="D462" t="str">
            <v>刘浩</v>
          </cell>
          <cell r="E462" t="str">
            <v>男</v>
          </cell>
          <cell r="F462" t="str">
            <v>汉族</v>
          </cell>
          <cell r="G462" t="str">
            <v>中国共产主义青年团团员</v>
          </cell>
          <cell r="H462" t="str">
            <v>511623199607182031</v>
          </cell>
          <cell r="K462" t="str">
            <v>成都理工大学</v>
          </cell>
          <cell r="L462" t="str">
            <v>一般</v>
          </cell>
          <cell r="M462" t="str">
            <v>化学工程与工艺</v>
          </cell>
          <cell r="N462" t="str">
            <v>201806</v>
          </cell>
          <cell r="O462" t="str">
            <v>材料工程</v>
          </cell>
          <cell r="P462" t="str">
            <v>宁波材料所</v>
          </cell>
          <cell r="Q462" t="str">
            <v>硕士</v>
          </cell>
          <cell r="R462" t="str">
            <v>专业学位</v>
          </cell>
          <cell r="T462">
            <v>53</v>
          </cell>
          <cell r="U462">
            <v>58</v>
          </cell>
          <cell r="V462" t="str">
            <v>数学二</v>
          </cell>
          <cell r="W462">
            <v>116</v>
          </cell>
          <cell r="X462" t="str">
            <v>普通化学(乙)</v>
          </cell>
          <cell r="Y462">
            <v>131</v>
          </cell>
          <cell r="Z462">
            <v>358</v>
          </cell>
          <cell r="AB462" t="str">
            <v>周陈</v>
          </cell>
          <cell r="AC462" t="str">
            <v>陈亮</v>
          </cell>
          <cell r="AD462" t="str">
            <v>新能源所</v>
          </cell>
        </row>
        <row r="463">
          <cell r="D463" t="str">
            <v>董道杰</v>
          </cell>
          <cell r="E463" t="str">
            <v>男</v>
          </cell>
          <cell r="F463" t="str">
            <v>汉族</v>
          </cell>
          <cell r="G463" t="str">
            <v>中国共产主义青年团团员</v>
          </cell>
          <cell r="H463" t="str">
            <v>410821199708262018</v>
          </cell>
          <cell r="K463" t="str">
            <v>兰州大学</v>
          </cell>
          <cell r="L463">
            <v>985</v>
          </cell>
          <cell r="M463" t="str">
            <v>应用化学</v>
          </cell>
          <cell r="N463" t="str">
            <v>201906</v>
          </cell>
          <cell r="O463" t="str">
            <v>材料工程</v>
          </cell>
          <cell r="P463" t="str">
            <v>宁波材料所</v>
          </cell>
          <cell r="Q463" t="str">
            <v>硕士</v>
          </cell>
          <cell r="R463" t="str">
            <v>专业学位</v>
          </cell>
          <cell r="T463">
            <v>63</v>
          </cell>
          <cell r="U463">
            <v>50</v>
          </cell>
          <cell r="V463" t="str">
            <v>数学二</v>
          </cell>
          <cell r="W463">
            <v>99</v>
          </cell>
          <cell r="X463" t="str">
            <v>物理化学(乙)</v>
          </cell>
          <cell r="Y463">
            <v>111</v>
          </cell>
          <cell r="Z463">
            <v>323</v>
          </cell>
          <cell r="AB463" t="str">
            <v>周旭峰</v>
          </cell>
          <cell r="AC463" t="str">
            <v>刘兆平</v>
          </cell>
          <cell r="AD463" t="str">
            <v>动力锂电池实验室</v>
          </cell>
        </row>
        <row r="464">
          <cell r="D464" t="str">
            <v>徐宁远</v>
          </cell>
          <cell r="E464" t="str">
            <v>男</v>
          </cell>
          <cell r="F464" t="str">
            <v>汉族</v>
          </cell>
          <cell r="G464" t="str">
            <v>中国共产主义青年团团员</v>
          </cell>
          <cell r="H464" t="str">
            <v>330226199611113672</v>
          </cell>
          <cell r="K464" t="str">
            <v>湖南大学</v>
          </cell>
          <cell r="L464">
            <v>985</v>
          </cell>
          <cell r="M464" t="str">
            <v>热能与动力工程</v>
          </cell>
          <cell r="N464" t="str">
            <v>201907</v>
          </cell>
          <cell r="O464" t="str">
            <v>机械工程</v>
          </cell>
          <cell r="P464" t="str">
            <v>宁波材料所</v>
          </cell>
          <cell r="Q464" t="str">
            <v>硕士</v>
          </cell>
          <cell r="R464" t="str">
            <v>专业学位</v>
          </cell>
          <cell r="T464">
            <v>59</v>
          </cell>
          <cell r="U464">
            <v>80</v>
          </cell>
          <cell r="V464" t="str">
            <v>数学一</v>
          </cell>
          <cell r="W464">
            <v>108</v>
          </cell>
          <cell r="X464" t="str">
            <v>机械设计基础</v>
          </cell>
          <cell r="Y464">
            <v>97</v>
          </cell>
          <cell r="Z464">
            <v>344</v>
          </cell>
          <cell r="AB464" t="str">
            <v>肖江剑</v>
          </cell>
          <cell r="AC464" t="str">
            <v>肖江剑</v>
          </cell>
          <cell r="AD464" t="str">
            <v>先进制造所</v>
          </cell>
        </row>
        <row r="465">
          <cell r="D465" t="str">
            <v>郁帅</v>
          </cell>
          <cell r="E465" t="str">
            <v>男</v>
          </cell>
          <cell r="F465" t="str">
            <v>汉族</v>
          </cell>
          <cell r="G465" t="str">
            <v>中国共产主义青年团团员</v>
          </cell>
          <cell r="H465" t="str">
            <v>330206199611015719</v>
          </cell>
          <cell r="K465" t="str">
            <v>太原理工大学</v>
          </cell>
          <cell r="L465">
            <v>211</v>
          </cell>
          <cell r="M465" t="str">
            <v>机械设计制造及其自动化</v>
          </cell>
          <cell r="N465" t="str">
            <v>201907</v>
          </cell>
          <cell r="O465" t="str">
            <v>机械工程</v>
          </cell>
          <cell r="P465" t="str">
            <v>宁波材料所</v>
          </cell>
          <cell r="Q465" t="str">
            <v>硕士</v>
          </cell>
          <cell r="R465" t="str">
            <v>专业学位</v>
          </cell>
          <cell r="T465">
            <v>66</v>
          </cell>
          <cell r="U465">
            <v>67</v>
          </cell>
          <cell r="V465" t="str">
            <v>数学一</v>
          </cell>
          <cell r="W465">
            <v>88</v>
          </cell>
          <cell r="X465" t="str">
            <v>材料力学</v>
          </cell>
          <cell r="Y465">
            <v>141</v>
          </cell>
          <cell r="Z465">
            <v>362</v>
          </cell>
          <cell r="AB465" t="str">
            <v>施长城</v>
          </cell>
          <cell r="AC465" t="str">
            <v>左国坤</v>
          </cell>
          <cell r="AD465" t="str">
            <v>慈溪医工所</v>
          </cell>
        </row>
        <row r="466">
          <cell r="D466" t="str">
            <v>杨鑫</v>
          </cell>
          <cell r="E466" t="str">
            <v>男</v>
          </cell>
          <cell r="F466" t="str">
            <v>汉族</v>
          </cell>
          <cell r="G466" t="str">
            <v>中国共产主义青年团团员</v>
          </cell>
          <cell r="H466" t="str">
            <v>142225199705121016</v>
          </cell>
          <cell r="K466" t="str">
            <v>南京航空航天大学</v>
          </cell>
          <cell r="L466">
            <v>211</v>
          </cell>
          <cell r="M466" t="str">
            <v>机械工程及自动化</v>
          </cell>
          <cell r="N466" t="str">
            <v>201907</v>
          </cell>
          <cell r="O466" t="str">
            <v>机械工程</v>
          </cell>
          <cell r="P466" t="str">
            <v>宁波材料所</v>
          </cell>
          <cell r="Q466" t="str">
            <v>硕士</v>
          </cell>
          <cell r="R466" t="str">
            <v>专业学位</v>
          </cell>
          <cell r="T466">
            <v>59</v>
          </cell>
          <cell r="U466">
            <v>56</v>
          </cell>
          <cell r="V466" t="str">
            <v>数学一</v>
          </cell>
          <cell r="W466">
            <v>103</v>
          </cell>
          <cell r="X466" t="str">
            <v>控制理论基础</v>
          </cell>
          <cell r="Y466">
            <v>116</v>
          </cell>
          <cell r="Z466">
            <v>334</v>
          </cell>
          <cell r="AB466" t="str">
            <v>陈庆盈</v>
          </cell>
          <cell r="AC466" t="str">
            <v>张驰</v>
          </cell>
          <cell r="AD466" t="str">
            <v>先进制造所</v>
          </cell>
        </row>
        <row r="467">
          <cell r="D467" t="str">
            <v>裴天佑</v>
          </cell>
          <cell r="E467" t="str">
            <v>男</v>
          </cell>
          <cell r="F467" t="str">
            <v>汉族</v>
          </cell>
          <cell r="G467" t="str">
            <v>中国共产党党员</v>
          </cell>
          <cell r="H467" t="str">
            <v>13060219960820063X</v>
          </cell>
          <cell r="K467" t="str">
            <v>长安大学</v>
          </cell>
          <cell r="L467">
            <v>211</v>
          </cell>
          <cell r="M467" t="str">
            <v>车辆工程</v>
          </cell>
          <cell r="N467" t="str">
            <v>201907</v>
          </cell>
          <cell r="O467" t="str">
            <v>机械工程</v>
          </cell>
          <cell r="P467" t="str">
            <v>宁波材料所</v>
          </cell>
          <cell r="Q467" t="str">
            <v>硕士</v>
          </cell>
          <cell r="R467" t="str">
            <v>专业学位</v>
          </cell>
          <cell r="T467">
            <v>66</v>
          </cell>
          <cell r="U467">
            <v>70</v>
          </cell>
          <cell r="V467" t="str">
            <v>数学一</v>
          </cell>
          <cell r="W467">
            <v>85</v>
          </cell>
          <cell r="X467" t="str">
            <v>理论力学</v>
          </cell>
          <cell r="Y467">
            <v>109</v>
          </cell>
          <cell r="Z467">
            <v>330</v>
          </cell>
          <cell r="AB467" t="str">
            <v>张驰</v>
          </cell>
          <cell r="AC467" t="str">
            <v>张驰</v>
          </cell>
          <cell r="AD467" t="str">
            <v>先进制造所</v>
          </cell>
        </row>
        <row r="468">
          <cell r="D468" t="str">
            <v>赵珂楠</v>
          </cell>
          <cell r="E468" t="str">
            <v>女</v>
          </cell>
          <cell r="F468" t="str">
            <v>汉族</v>
          </cell>
          <cell r="H468" t="str">
            <v>330227199705225620</v>
          </cell>
          <cell r="I468" t="str">
            <v>18857466229</v>
          </cell>
          <cell r="J468" t="str">
            <v>599140298@qq.com</v>
          </cell>
          <cell r="K468" t="str">
            <v>武汉理工大学</v>
          </cell>
          <cell r="L468">
            <v>211</v>
          </cell>
          <cell r="M468" t="str">
            <v>无机非金属材料</v>
          </cell>
          <cell r="N468">
            <v>2019.7</v>
          </cell>
          <cell r="O468" t="str">
            <v>材料物理与化学</v>
          </cell>
          <cell r="P468" t="str">
            <v>未来技术学院</v>
          </cell>
          <cell r="Q468" t="str">
            <v>直博生</v>
          </cell>
          <cell r="R468" t="str">
            <v>学术型</v>
          </cell>
          <cell r="T468" t="str">
            <v>推免</v>
          </cell>
          <cell r="U468" t="str">
            <v>推免</v>
          </cell>
          <cell r="V468" t="str">
            <v>推免</v>
          </cell>
          <cell r="W468" t="str">
            <v>推免</v>
          </cell>
          <cell r="X468" t="str">
            <v>推免</v>
          </cell>
          <cell r="Y468" t="str">
            <v>推免</v>
          </cell>
          <cell r="Z468" t="str">
            <v>推免</v>
          </cell>
          <cell r="AB468" t="str">
            <v>李润伟
汪志明</v>
          </cell>
          <cell r="AC468" t="str">
            <v>李润伟</v>
          </cell>
          <cell r="AD468" t="str">
            <v>磁材实验室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8"/>
  <sheetViews>
    <sheetView tabSelected="1" workbookViewId="0">
      <selection activeCell="K37" sqref="K37:K56"/>
    </sheetView>
  </sheetViews>
  <sheetFormatPr defaultRowHeight="13.5"/>
  <cols>
    <col min="1" max="1" width="7" customWidth="1"/>
    <col min="2" max="2" width="12.5" customWidth="1"/>
    <col min="3" max="3" width="6.125" customWidth="1"/>
    <col min="4" max="4" width="25.5" bestFit="1" customWidth="1"/>
    <col min="5" max="5" width="19.625" customWidth="1"/>
    <col min="6" max="6" width="8.875" hidden="1" customWidth="1"/>
    <col min="7" max="7" width="10.625" customWidth="1"/>
    <col min="8" max="8" width="11.25" hidden="1" customWidth="1"/>
    <col min="9" max="9" width="13.5" hidden="1" customWidth="1"/>
    <col min="10" max="13" width="14.75" customWidth="1"/>
  </cols>
  <sheetData>
    <row r="1" spans="1:13" ht="31.9" customHeight="1">
      <c r="A1" s="9" t="s">
        <v>84</v>
      </c>
      <c r="B1" s="10" t="s">
        <v>86</v>
      </c>
      <c r="C1" s="10" t="s">
        <v>87</v>
      </c>
      <c r="D1" s="10" t="s">
        <v>89</v>
      </c>
      <c r="E1" s="10" t="s">
        <v>88</v>
      </c>
      <c r="F1" s="10" t="s">
        <v>90</v>
      </c>
      <c r="G1" s="10" t="s">
        <v>91</v>
      </c>
      <c r="H1" s="10" t="s">
        <v>167</v>
      </c>
      <c r="I1" s="10" t="s">
        <v>92</v>
      </c>
      <c r="J1" s="10" t="s">
        <v>246</v>
      </c>
      <c r="K1" s="10" t="s">
        <v>247</v>
      </c>
      <c r="L1" s="10" t="s">
        <v>218</v>
      </c>
      <c r="M1" s="10" t="s">
        <v>217</v>
      </c>
    </row>
    <row r="2" spans="1:13" ht="27.6" customHeight="1">
      <c r="A2" s="26">
        <v>1</v>
      </c>
      <c r="B2" s="12" t="s">
        <v>98</v>
      </c>
      <c r="C2" s="12" t="s">
        <v>18</v>
      </c>
      <c r="D2" s="13" t="s">
        <v>100</v>
      </c>
      <c r="E2" s="12" t="s">
        <v>99</v>
      </c>
      <c r="F2" s="13" t="s">
        <v>12</v>
      </c>
      <c r="G2" s="13" t="s">
        <v>101</v>
      </c>
      <c r="H2" s="13" t="s">
        <v>20</v>
      </c>
      <c r="I2" s="14" t="s">
        <v>19</v>
      </c>
      <c r="J2" s="14" t="str">
        <f>VLOOKUP(B2,[2]Sheet1!$B$3:$G$64,3,0)</f>
        <v>吴爱国</v>
      </c>
      <c r="K2" s="14" t="str">
        <f>VLOOKUP(B2,[2]Sheet1!$B$3:$G$64,4,0)</f>
        <v>慈溪医工所</v>
      </c>
      <c r="L2" s="14" t="s">
        <v>168</v>
      </c>
      <c r="M2" s="14"/>
    </row>
    <row r="3" spans="1:13" ht="27.6" customHeight="1">
      <c r="A3" s="26">
        <v>2</v>
      </c>
      <c r="B3" s="12" t="s">
        <v>102</v>
      </c>
      <c r="C3" s="12" t="s">
        <v>1</v>
      </c>
      <c r="D3" s="13" t="s">
        <v>100</v>
      </c>
      <c r="E3" s="12" t="s">
        <v>99</v>
      </c>
      <c r="F3" s="13" t="s">
        <v>12</v>
      </c>
      <c r="G3" s="13" t="s">
        <v>9</v>
      </c>
      <c r="H3" s="13" t="s">
        <v>9</v>
      </c>
      <c r="I3" s="14" t="s">
        <v>8</v>
      </c>
      <c r="J3" s="14" t="str">
        <f>VLOOKUP(B3,[2]Sheet1!$B$3:$G$64,3,0)</f>
        <v>黄庆</v>
      </c>
      <c r="K3" s="14" t="str">
        <f>VLOOKUP(B3,[2]Sheet1!$B$3:$G$64,4,0)</f>
        <v>先进能源实验室</v>
      </c>
      <c r="L3" s="14" t="s">
        <v>168</v>
      </c>
      <c r="M3" s="14"/>
    </row>
    <row r="4" spans="1:13" ht="27.6" customHeight="1">
      <c r="A4" s="26">
        <v>3</v>
      </c>
      <c r="B4" s="12" t="s">
        <v>103</v>
      </c>
      <c r="C4" s="12" t="s">
        <v>1</v>
      </c>
      <c r="D4" s="13" t="s">
        <v>100</v>
      </c>
      <c r="E4" s="12" t="s">
        <v>99</v>
      </c>
      <c r="F4" s="13" t="s">
        <v>12</v>
      </c>
      <c r="G4" s="13" t="s">
        <v>104</v>
      </c>
      <c r="H4" s="13" t="s">
        <v>104</v>
      </c>
      <c r="I4" s="14" t="s">
        <v>10</v>
      </c>
      <c r="J4" s="14" t="str">
        <f>VLOOKUP(B4,[2]Sheet1!$B$3:$G$64,3,0)</f>
        <v>王立平</v>
      </c>
      <c r="K4" s="14" t="str">
        <f>VLOOKUP(B4,[2]Sheet1!$B$3:$G$64,4,0)</f>
        <v>海洋实验室</v>
      </c>
      <c r="L4" s="14" t="s">
        <v>168</v>
      </c>
      <c r="M4" s="14"/>
    </row>
    <row r="5" spans="1:13" ht="27.6" customHeight="1">
      <c r="A5" s="26">
        <v>4</v>
      </c>
      <c r="B5" s="12" t="s">
        <v>105</v>
      </c>
      <c r="C5" s="12" t="s">
        <v>1</v>
      </c>
      <c r="D5" s="13" t="s">
        <v>100</v>
      </c>
      <c r="E5" s="12" t="s">
        <v>99</v>
      </c>
      <c r="F5" s="13" t="s">
        <v>12</v>
      </c>
      <c r="G5" s="13" t="s">
        <v>245</v>
      </c>
      <c r="H5" s="13" t="s">
        <v>106</v>
      </c>
      <c r="I5" s="14" t="s">
        <v>15</v>
      </c>
      <c r="J5" s="14" t="str">
        <f>VLOOKUP(B5,[2]Sheet1!$B$3:$G$64,3,0)</f>
        <v>葛子义</v>
      </c>
      <c r="K5" s="14" t="str">
        <f>VLOOKUP(B5,[2]Sheet1!$B$3:$G$64,4,0)</f>
        <v>新能源所</v>
      </c>
      <c r="L5" s="14" t="s">
        <v>168</v>
      </c>
      <c r="M5" s="14"/>
    </row>
    <row r="6" spans="1:13" ht="27.6" customHeight="1">
      <c r="A6" s="26">
        <v>5</v>
      </c>
      <c r="B6" s="12" t="s">
        <v>107</v>
      </c>
      <c r="C6" s="12" t="s">
        <v>18</v>
      </c>
      <c r="D6" s="13" t="s">
        <v>100</v>
      </c>
      <c r="E6" s="12" t="s">
        <v>108</v>
      </c>
      <c r="F6" s="13" t="s">
        <v>12</v>
      </c>
      <c r="G6" s="13" t="s">
        <v>109</v>
      </c>
      <c r="H6" s="13" t="s">
        <v>109</v>
      </c>
      <c r="I6" s="14" t="s">
        <v>110</v>
      </c>
      <c r="J6" s="14" t="str">
        <f>VLOOKUP(B6,[2]Sheet1!$B$3:$G$64,3,0)</f>
        <v>王震</v>
      </c>
      <c r="K6" s="14" t="str">
        <f>VLOOKUP(B6,[2]Sheet1!$B$3:$G$64,4,0)</f>
        <v>高分子实验室</v>
      </c>
      <c r="L6" s="14" t="s">
        <v>168</v>
      </c>
      <c r="M6" s="14"/>
    </row>
    <row r="7" spans="1:13" ht="27.6" customHeight="1">
      <c r="A7" s="26">
        <v>6</v>
      </c>
      <c r="B7" s="12" t="s">
        <v>111</v>
      </c>
      <c r="C7" s="12" t="s">
        <v>1</v>
      </c>
      <c r="D7" s="13" t="s">
        <v>100</v>
      </c>
      <c r="E7" s="12" t="s">
        <v>99</v>
      </c>
      <c r="F7" s="13" t="s">
        <v>12</v>
      </c>
      <c r="G7" s="13" t="s">
        <v>112</v>
      </c>
      <c r="H7" s="13" t="s">
        <v>104</v>
      </c>
      <c r="I7" s="14" t="s">
        <v>10</v>
      </c>
      <c r="J7" s="14" t="str">
        <f>VLOOKUP(B7,[2]Sheet1!$B$3:$G$64,3,0)</f>
        <v>王立平</v>
      </c>
      <c r="K7" s="14" t="str">
        <f>VLOOKUP(B7,[2]Sheet1!$B$3:$G$64,4,0)</f>
        <v>海洋实验室</v>
      </c>
      <c r="L7" s="14" t="s">
        <v>168</v>
      </c>
      <c r="M7" s="14"/>
    </row>
    <row r="8" spans="1:13" ht="27.6" customHeight="1">
      <c r="A8" s="26">
        <v>7</v>
      </c>
      <c r="B8" s="12" t="s">
        <v>113</v>
      </c>
      <c r="C8" s="12" t="s">
        <v>1</v>
      </c>
      <c r="D8" s="13" t="s">
        <v>100</v>
      </c>
      <c r="E8" s="12" t="s">
        <v>99</v>
      </c>
      <c r="F8" s="13" t="s">
        <v>12</v>
      </c>
      <c r="G8" s="13" t="s">
        <v>114</v>
      </c>
      <c r="H8" s="13" t="s">
        <v>114</v>
      </c>
      <c r="I8" s="14" t="s">
        <v>115</v>
      </c>
      <c r="J8" s="14" t="str">
        <f>VLOOKUP(B8,[2]Sheet1!$B$3:$G$64,3,0)</f>
        <v>李润伟</v>
      </c>
      <c r="K8" s="14" t="str">
        <f>VLOOKUP(B8,[2]Sheet1!$B$3:$G$64,4,0)</f>
        <v>磁材实验室</v>
      </c>
      <c r="L8" s="14" t="s">
        <v>168</v>
      </c>
      <c r="M8" s="14"/>
    </row>
    <row r="9" spans="1:13" ht="27.6" customHeight="1">
      <c r="A9" s="26">
        <v>8</v>
      </c>
      <c r="B9" s="12" t="s">
        <v>248</v>
      </c>
      <c r="C9" s="12" t="s">
        <v>1</v>
      </c>
      <c r="D9" s="13" t="s">
        <v>100</v>
      </c>
      <c r="E9" s="12" t="s">
        <v>99</v>
      </c>
      <c r="F9" s="13" t="s">
        <v>12</v>
      </c>
      <c r="G9" s="13" t="s">
        <v>116</v>
      </c>
      <c r="H9" s="13" t="s">
        <v>116</v>
      </c>
      <c r="I9" s="14" t="s">
        <v>10</v>
      </c>
      <c r="J9" s="14" t="str">
        <f>VLOOKUP(B9,[2]Sheet1!$B$3:$G$64,3,0)</f>
        <v>汪爱英</v>
      </c>
      <c r="K9" s="14" t="str">
        <f>VLOOKUP(B9,[2]Sheet1!$B$3:$G$64,4,0)</f>
        <v>海洋实验室</v>
      </c>
      <c r="L9" s="14" t="s">
        <v>168</v>
      </c>
      <c r="M9" s="14"/>
    </row>
    <row r="10" spans="1:13" ht="27.6" customHeight="1">
      <c r="A10" s="26">
        <v>9</v>
      </c>
      <c r="B10" s="12" t="s">
        <v>117</v>
      </c>
      <c r="C10" s="12" t="s">
        <v>1</v>
      </c>
      <c r="D10" s="13" t="s">
        <v>100</v>
      </c>
      <c r="E10" s="12" t="s">
        <v>108</v>
      </c>
      <c r="F10" s="13" t="s">
        <v>12</v>
      </c>
      <c r="G10" s="13" t="s">
        <v>118</v>
      </c>
      <c r="H10" s="13" t="s">
        <v>119</v>
      </c>
      <c r="I10" s="14" t="s">
        <v>110</v>
      </c>
      <c r="J10" s="14" t="str">
        <f>VLOOKUP(B10,[2]Sheet1!$B$3:$G$64,3,0)</f>
        <v>陈涛</v>
      </c>
      <c r="K10" s="14" t="str">
        <f>VLOOKUP(B10,[2]Sheet1!$B$3:$G$64,4,0)</f>
        <v>高分子实验室</v>
      </c>
      <c r="L10" s="14" t="s">
        <v>168</v>
      </c>
      <c r="M10" s="14"/>
    </row>
    <row r="11" spans="1:13" ht="27.6" customHeight="1">
      <c r="A11" s="26">
        <v>10</v>
      </c>
      <c r="B11" s="12" t="s">
        <v>120</v>
      </c>
      <c r="C11" s="12" t="s">
        <v>1</v>
      </c>
      <c r="D11" s="13" t="s">
        <v>100</v>
      </c>
      <c r="E11" s="12" t="s">
        <v>99</v>
      </c>
      <c r="F11" s="13" t="s">
        <v>12</v>
      </c>
      <c r="G11" s="13" t="s">
        <v>121</v>
      </c>
      <c r="H11" s="13" t="s">
        <v>121</v>
      </c>
      <c r="I11" s="14" t="s">
        <v>5</v>
      </c>
      <c r="J11" s="14" t="str">
        <f>VLOOKUP(B11,[2]Sheet1!$B$3:$G$64,3,0)</f>
        <v>张建</v>
      </c>
      <c r="K11" s="14" t="str">
        <f>VLOOKUP(B11,[2]Sheet1!$B$3:$G$64,4,0)</f>
        <v>新能源所</v>
      </c>
      <c r="L11" s="14" t="s">
        <v>168</v>
      </c>
      <c r="M11" s="14"/>
    </row>
    <row r="12" spans="1:13" ht="27.6" customHeight="1">
      <c r="A12" s="26">
        <v>11</v>
      </c>
      <c r="B12" s="12" t="s">
        <v>122</v>
      </c>
      <c r="C12" s="12" t="s">
        <v>1</v>
      </c>
      <c r="D12" s="13" t="s">
        <v>100</v>
      </c>
      <c r="E12" s="12" t="s">
        <v>99</v>
      </c>
      <c r="F12" s="13" t="s">
        <v>12</v>
      </c>
      <c r="G12" s="13" t="s">
        <v>123</v>
      </c>
      <c r="H12" s="13" t="s">
        <v>123</v>
      </c>
      <c r="I12" s="14" t="s">
        <v>5</v>
      </c>
      <c r="J12" s="14" t="str">
        <f>VLOOKUP(B12,[2]Sheet1!$B$3:$G$64,3,0)</f>
        <v>姚霞银</v>
      </c>
      <c r="K12" s="14" t="str">
        <f>VLOOKUP(B12,[2]Sheet1!$B$3:$G$64,4,0)</f>
        <v>新能源所</v>
      </c>
      <c r="L12" s="14" t="s">
        <v>168</v>
      </c>
      <c r="M12" s="14"/>
    </row>
    <row r="13" spans="1:13" ht="27.6" customHeight="1">
      <c r="A13" s="26">
        <v>12</v>
      </c>
      <c r="B13" s="12" t="s">
        <v>124</v>
      </c>
      <c r="C13" s="12" t="s">
        <v>18</v>
      </c>
      <c r="D13" s="13" t="s">
        <v>100</v>
      </c>
      <c r="E13" s="12" t="s">
        <v>108</v>
      </c>
      <c r="F13" s="13" t="s">
        <v>12</v>
      </c>
      <c r="G13" s="13" t="s">
        <v>125</v>
      </c>
      <c r="H13" s="13" t="s">
        <v>125</v>
      </c>
      <c r="I13" s="14" t="s">
        <v>110</v>
      </c>
      <c r="J13" s="14" t="str">
        <f>VLOOKUP(B13,[2]Sheet1!$B$3:$G$64,3,0)</f>
        <v>刘富</v>
      </c>
      <c r="K13" s="14" t="str">
        <f>VLOOKUP(B13,[2]Sheet1!$B$3:$G$64,4,0)</f>
        <v>高分子实验室</v>
      </c>
      <c r="L13" s="14" t="s">
        <v>168</v>
      </c>
      <c r="M13" s="14"/>
    </row>
    <row r="14" spans="1:13" ht="27.6" customHeight="1">
      <c r="A14" s="26">
        <v>13</v>
      </c>
      <c r="B14" s="12" t="s">
        <v>126</v>
      </c>
      <c r="C14" s="12" t="s">
        <v>1</v>
      </c>
      <c r="D14" s="13" t="s">
        <v>100</v>
      </c>
      <c r="E14" s="12" t="s">
        <v>99</v>
      </c>
      <c r="F14" s="13" t="s">
        <v>12</v>
      </c>
      <c r="G14" s="13" t="s">
        <v>127</v>
      </c>
      <c r="H14" s="13" t="s">
        <v>127</v>
      </c>
      <c r="I14" s="14" t="s">
        <v>5</v>
      </c>
      <c r="J14" s="14" t="str">
        <f>VLOOKUP(B14,[2]Sheet1!$B$3:$G$64,3,0)</f>
        <v>宋伟杰</v>
      </c>
      <c r="K14" s="14" t="str">
        <f>VLOOKUP(B14,[2]Sheet1!$B$3:$G$64,4,0)</f>
        <v>新能源所</v>
      </c>
      <c r="L14" s="14" t="s">
        <v>168</v>
      </c>
      <c r="M14" s="14"/>
    </row>
    <row r="15" spans="1:13" ht="27.6" customHeight="1">
      <c r="A15" s="26">
        <v>14</v>
      </c>
      <c r="B15" s="12" t="s">
        <v>128</v>
      </c>
      <c r="C15" s="12" t="s">
        <v>1</v>
      </c>
      <c r="D15" s="13" t="s">
        <v>100</v>
      </c>
      <c r="E15" s="12" t="s">
        <v>129</v>
      </c>
      <c r="F15" s="13" t="s">
        <v>12</v>
      </c>
      <c r="G15" s="13" t="s">
        <v>97</v>
      </c>
      <c r="H15" s="13" t="s">
        <v>97</v>
      </c>
      <c r="I15" s="14" t="s">
        <v>95</v>
      </c>
      <c r="J15" s="14" t="str">
        <f>VLOOKUP(B15,[2]Sheet1!$B$3:$G$64,3,0)</f>
        <v>祝颖丹</v>
      </c>
      <c r="K15" s="14" t="str">
        <f>VLOOKUP(B15,[2]Sheet1!$B$3:$G$64,4,0)</f>
        <v>先进制造所</v>
      </c>
      <c r="L15" s="14" t="s">
        <v>168</v>
      </c>
      <c r="M15" s="14"/>
    </row>
    <row r="16" spans="1:13" ht="27.6" customHeight="1">
      <c r="A16" s="26">
        <v>15</v>
      </c>
      <c r="B16" s="12" t="s">
        <v>130</v>
      </c>
      <c r="C16" s="12" t="s">
        <v>1</v>
      </c>
      <c r="D16" s="13" t="s">
        <v>100</v>
      </c>
      <c r="E16" s="12" t="s">
        <v>129</v>
      </c>
      <c r="F16" s="13" t="s">
        <v>12</v>
      </c>
      <c r="G16" s="13" t="s">
        <v>131</v>
      </c>
      <c r="H16" s="13" t="s">
        <v>131</v>
      </c>
      <c r="I16" s="14" t="s">
        <v>19</v>
      </c>
      <c r="J16" s="14" t="str">
        <f>VLOOKUP(B16,[2]Sheet1!$B$3:$G$64,3,0)</f>
        <v>赵一天</v>
      </c>
      <c r="K16" s="14" t="str">
        <f>VLOOKUP(B16,[2]Sheet1!$B$3:$G$64,4,0)</f>
        <v>慈溪医工所</v>
      </c>
      <c r="L16" s="14" t="s">
        <v>168</v>
      </c>
      <c r="M16" s="14"/>
    </row>
    <row r="17" spans="1:13" ht="27.6" customHeight="1">
      <c r="A17" s="26">
        <v>16</v>
      </c>
      <c r="B17" s="12" t="s">
        <v>132</v>
      </c>
      <c r="C17" s="12" t="s">
        <v>1</v>
      </c>
      <c r="D17" s="13" t="s">
        <v>100</v>
      </c>
      <c r="E17" s="12" t="s">
        <v>99</v>
      </c>
      <c r="F17" s="13" t="s">
        <v>12</v>
      </c>
      <c r="G17" s="13" t="s">
        <v>20</v>
      </c>
      <c r="H17" s="13" t="s">
        <v>20</v>
      </c>
      <c r="I17" s="14" t="s">
        <v>19</v>
      </c>
      <c r="J17" s="14" t="str">
        <f>VLOOKUP(B17,[2]Sheet1!$B$3:$G$64,3,0)</f>
        <v>吴爱国</v>
      </c>
      <c r="K17" s="14" t="str">
        <f>VLOOKUP(B17,[2]Sheet1!$B$3:$G$64,4,0)</f>
        <v>慈溪医工所</v>
      </c>
      <c r="L17" s="14" t="s">
        <v>168</v>
      </c>
      <c r="M17" s="14"/>
    </row>
    <row r="18" spans="1:13" ht="27.6" customHeight="1">
      <c r="A18" s="26">
        <v>17</v>
      </c>
      <c r="B18" s="12" t="s">
        <v>133</v>
      </c>
      <c r="C18" s="12" t="s">
        <v>1</v>
      </c>
      <c r="D18" s="13" t="s">
        <v>100</v>
      </c>
      <c r="E18" s="12" t="s">
        <v>99</v>
      </c>
      <c r="F18" s="13" t="s">
        <v>12</v>
      </c>
      <c r="G18" s="13" t="s">
        <v>134</v>
      </c>
      <c r="H18" s="13" t="s">
        <v>134</v>
      </c>
      <c r="I18" s="14" t="s">
        <v>5</v>
      </c>
      <c r="J18" s="14" t="str">
        <f>VLOOKUP(B18,[2]Sheet1!$B$3:$G$64,3,0)</f>
        <v>杨明辉</v>
      </c>
      <c r="K18" s="14" t="str">
        <f>VLOOKUP(B18,[2]Sheet1!$B$3:$G$64,4,0)</f>
        <v>新能源所</v>
      </c>
      <c r="L18" s="14" t="s">
        <v>168</v>
      </c>
      <c r="M18" s="14"/>
    </row>
    <row r="19" spans="1:13" ht="27.6" customHeight="1">
      <c r="A19" s="26">
        <v>18</v>
      </c>
      <c r="B19" s="12" t="s">
        <v>135</v>
      </c>
      <c r="C19" s="12" t="s">
        <v>18</v>
      </c>
      <c r="D19" s="13" t="s">
        <v>100</v>
      </c>
      <c r="E19" s="12" t="s">
        <v>108</v>
      </c>
      <c r="F19" s="13" t="s">
        <v>12</v>
      </c>
      <c r="G19" s="13" t="s">
        <v>136</v>
      </c>
      <c r="H19" s="13" t="s">
        <v>136</v>
      </c>
      <c r="I19" s="14" t="s">
        <v>110</v>
      </c>
      <c r="J19" s="14" t="str">
        <f>VLOOKUP(B19,[2]Sheet1!$B$3:$G$64,3,0)</f>
        <v>郑文革</v>
      </c>
      <c r="K19" s="14" t="str">
        <f>VLOOKUP(B19,[2]Sheet1!$B$3:$G$64,4,0)</f>
        <v>高分子实验室</v>
      </c>
      <c r="L19" s="14" t="s">
        <v>168</v>
      </c>
      <c r="M19" s="14"/>
    </row>
    <row r="20" spans="1:13" ht="27.6" customHeight="1">
      <c r="A20" s="26">
        <v>19</v>
      </c>
      <c r="B20" s="12" t="s">
        <v>137</v>
      </c>
      <c r="C20" s="12" t="s">
        <v>18</v>
      </c>
      <c r="D20" s="13" t="s">
        <v>100</v>
      </c>
      <c r="E20" s="12" t="s">
        <v>108</v>
      </c>
      <c r="F20" s="13" t="s">
        <v>12</v>
      </c>
      <c r="G20" s="13" t="s">
        <v>119</v>
      </c>
      <c r="H20" s="13" t="s">
        <v>119</v>
      </c>
      <c r="I20" s="14" t="s">
        <v>110</v>
      </c>
      <c r="J20" s="14" t="str">
        <f>VLOOKUP(B20,[2]Sheet1!$B$3:$G$64,3,0)</f>
        <v>陈涛</v>
      </c>
      <c r="K20" s="14" t="str">
        <f>VLOOKUP(B20,[2]Sheet1!$B$3:$G$64,4,0)</f>
        <v>高分子实验室</v>
      </c>
      <c r="L20" s="14" t="s">
        <v>168</v>
      </c>
      <c r="M20" s="14"/>
    </row>
    <row r="21" spans="1:13" ht="27.6" customHeight="1">
      <c r="A21" s="26">
        <v>20</v>
      </c>
      <c r="B21" s="12" t="s">
        <v>138</v>
      </c>
      <c r="C21" s="12" t="s">
        <v>1</v>
      </c>
      <c r="D21" s="13" t="s">
        <v>100</v>
      </c>
      <c r="E21" s="12" t="s">
        <v>99</v>
      </c>
      <c r="F21" s="13" t="s">
        <v>12</v>
      </c>
      <c r="G21" s="13" t="s">
        <v>139</v>
      </c>
      <c r="H21" s="13" t="s">
        <v>140</v>
      </c>
      <c r="I21" s="14" t="s">
        <v>95</v>
      </c>
      <c r="J21" s="14" t="str">
        <f>VLOOKUP(B21,[2]Sheet1!$B$3:$G$64,3,0)</f>
        <v>江浩川</v>
      </c>
      <c r="K21" s="14" t="str">
        <f>VLOOKUP(B21,[2]Sheet1!$B$3:$G$64,4,0)</f>
        <v>先进制造所</v>
      </c>
      <c r="L21" s="14" t="s">
        <v>168</v>
      </c>
      <c r="M21" s="14"/>
    </row>
    <row r="22" spans="1:13" ht="27.6" customHeight="1">
      <c r="A22" s="26">
        <v>21</v>
      </c>
      <c r="B22" s="12" t="s">
        <v>141</v>
      </c>
      <c r="C22" s="12" t="s">
        <v>1</v>
      </c>
      <c r="D22" s="13" t="s">
        <v>100</v>
      </c>
      <c r="E22" s="12" t="s">
        <v>99</v>
      </c>
      <c r="F22" s="13" t="s">
        <v>12</v>
      </c>
      <c r="G22" s="13" t="s">
        <v>142</v>
      </c>
      <c r="H22" s="13" t="s">
        <v>143</v>
      </c>
      <c r="I22" s="14" t="s">
        <v>115</v>
      </c>
      <c r="J22" s="14" t="str">
        <f>VLOOKUP(B22,[2]Sheet1!$B$3:$G$64,3,0)</f>
        <v>刘平</v>
      </c>
      <c r="K22" s="14" t="str">
        <f>VLOOKUP(B22,[2]Sheet1!$B$3:$G$64,4,0)</f>
        <v>磁材实验室</v>
      </c>
      <c r="L22" s="14" t="s">
        <v>168</v>
      </c>
      <c r="M22" s="14"/>
    </row>
    <row r="23" spans="1:13" ht="27.6" customHeight="1">
      <c r="A23" s="26">
        <v>22</v>
      </c>
      <c r="B23" s="12" t="s">
        <v>144</v>
      </c>
      <c r="C23" s="12" t="s">
        <v>1</v>
      </c>
      <c r="D23" s="13" t="s">
        <v>100</v>
      </c>
      <c r="E23" s="12" t="s">
        <v>99</v>
      </c>
      <c r="F23" s="13" t="s">
        <v>12</v>
      </c>
      <c r="G23" s="13" t="s">
        <v>139</v>
      </c>
      <c r="H23" s="13" t="s">
        <v>140</v>
      </c>
      <c r="I23" s="14" t="s">
        <v>95</v>
      </c>
      <c r="J23" s="14" t="str">
        <f>VLOOKUP(B23,[2]Sheet1!$B$3:$G$64,3,0)</f>
        <v>江浩川</v>
      </c>
      <c r="K23" s="14" t="str">
        <f>VLOOKUP(B23,[2]Sheet1!$B$3:$G$64,4,0)</f>
        <v>先进制造所</v>
      </c>
      <c r="L23" s="14" t="s">
        <v>168</v>
      </c>
      <c r="M23" s="14"/>
    </row>
    <row r="24" spans="1:13" ht="27.6" customHeight="1">
      <c r="A24" s="26">
        <v>23</v>
      </c>
      <c r="B24" s="12" t="s">
        <v>145</v>
      </c>
      <c r="C24" s="12" t="s">
        <v>1</v>
      </c>
      <c r="D24" s="13" t="s">
        <v>100</v>
      </c>
      <c r="E24" s="12" t="s">
        <v>99</v>
      </c>
      <c r="F24" s="13" t="s">
        <v>12</v>
      </c>
      <c r="G24" s="13" t="s">
        <v>7</v>
      </c>
      <c r="H24" s="13" t="s">
        <v>7</v>
      </c>
      <c r="I24" s="14" t="s">
        <v>5</v>
      </c>
      <c r="J24" s="14" t="str">
        <f>VLOOKUP(B24,[2]Sheet1!$B$3:$G$64,3,0)</f>
        <v>陈亮</v>
      </c>
      <c r="K24" s="14" t="str">
        <f>VLOOKUP(B24,[2]Sheet1!$B$3:$G$64,4,0)</f>
        <v>新能源所</v>
      </c>
      <c r="L24" s="14" t="s">
        <v>168</v>
      </c>
      <c r="M24" s="14"/>
    </row>
    <row r="25" spans="1:13" ht="27.6" customHeight="1">
      <c r="A25" s="26">
        <v>24</v>
      </c>
      <c r="B25" s="12" t="s">
        <v>146</v>
      </c>
      <c r="C25" s="12" t="s">
        <v>1</v>
      </c>
      <c r="D25" s="13" t="s">
        <v>100</v>
      </c>
      <c r="E25" s="12" t="s">
        <v>108</v>
      </c>
      <c r="F25" s="13" t="s">
        <v>12</v>
      </c>
      <c r="G25" s="13" t="s">
        <v>118</v>
      </c>
      <c r="H25" s="13" t="s">
        <v>119</v>
      </c>
      <c r="I25" s="14" t="s">
        <v>110</v>
      </c>
      <c r="J25" s="14" t="str">
        <f>VLOOKUP(B25,[2]Sheet1!$B$3:$G$64,3,0)</f>
        <v>陈涛</v>
      </c>
      <c r="K25" s="14" t="str">
        <f>VLOOKUP(B25,[2]Sheet1!$B$3:$G$64,4,0)</f>
        <v>高分子实验室</v>
      </c>
      <c r="L25" s="14" t="s">
        <v>168</v>
      </c>
      <c r="M25" s="14"/>
    </row>
    <row r="26" spans="1:13" ht="27.6" customHeight="1">
      <c r="A26" s="26">
        <v>25</v>
      </c>
      <c r="B26" s="12" t="s">
        <v>147</v>
      </c>
      <c r="C26" s="12" t="s">
        <v>1</v>
      </c>
      <c r="D26" s="13" t="s">
        <v>100</v>
      </c>
      <c r="E26" s="12" t="s">
        <v>129</v>
      </c>
      <c r="F26" s="13" t="s">
        <v>12</v>
      </c>
      <c r="G26" s="13" t="s">
        <v>148</v>
      </c>
      <c r="H26" s="13" t="s">
        <v>148</v>
      </c>
      <c r="I26" s="14" t="s">
        <v>95</v>
      </c>
      <c r="J26" s="14" t="str">
        <f>VLOOKUP(B26,[2]Sheet1!$B$3:$G$64,3,0)</f>
        <v>张文武</v>
      </c>
      <c r="K26" s="14" t="str">
        <f>VLOOKUP(B26,[2]Sheet1!$B$3:$G$64,4,0)</f>
        <v>先进制造所</v>
      </c>
      <c r="L26" s="14" t="s">
        <v>168</v>
      </c>
      <c r="M26" s="14"/>
    </row>
    <row r="27" spans="1:13" ht="27.6" customHeight="1">
      <c r="A27" s="26">
        <v>26</v>
      </c>
      <c r="B27" s="12" t="s">
        <v>149</v>
      </c>
      <c r="C27" s="12" t="s">
        <v>18</v>
      </c>
      <c r="D27" s="13" t="s">
        <v>100</v>
      </c>
      <c r="E27" s="12" t="s">
        <v>108</v>
      </c>
      <c r="F27" s="13" t="s">
        <v>12</v>
      </c>
      <c r="G27" s="13" t="s">
        <v>119</v>
      </c>
      <c r="H27" s="13" t="s">
        <v>119</v>
      </c>
      <c r="I27" s="14" t="s">
        <v>110</v>
      </c>
      <c r="J27" s="14" t="str">
        <f>VLOOKUP(B27,[2]Sheet1!$B$3:$G$64,3,0)</f>
        <v>陈涛</v>
      </c>
      <c r="K27" s="14" t="str">
        <f>VLOOKUP(B27,[2]Sheet1!$B$3:$G$64,4,0)</f>
        <v>高分子实验室</v>
      </c>
      <c r="L27" s="14" t="s">
        <v>168</v>
      </c>
      <c r="M27" s="14"/>
    </row>
    <row r="28" spans="1:13" ht="27.6" customHeight="1">
      <c r="A28" s="26">
        <v>27</v>
      </c>
      <c r="B28" s="12" t="s">
        <v>150</v>
      </c>
      <c r="C28" s="12" t="s">
        <v>1</v>
      </c>
      <c r="D28" s="13" t="s">
        <v>100</v>
      </c>
      <c r="E28" s="12" t="s">
        <v>99</v>
      </c>
      <c r="F28" s="13" t="s">
        <v>12</v>
      </c>
      <c r="G28" s="13" t="s">
        <v>151</v>
      </c>
      <c r="H28" s="13" t="s">
        <v>114</v>
      </c>
      <c r="I28" s="14" t="s">
        <v>115</v>
      </c>
      <c r="J28" s="14" t="str">
        <f>VLOOKUP(B28,[2]Sheet1!$B$3:$G$64,3,0)</f>
        <v>李润伟</v>
      </c>
      <c r="K28" s="14" t="str">
        <f>VLOOKUP(B28,[2]Sheet1!$B$3:$G$64,4,0)</f>
        <v>磁材实验室</v>
      </c>
      <c r="L28" s="14" t="s">
        <v>168</v>
      </c>
      <c r="M28" s="14"/>
    </row>
    <row r="29" spans="1:13" ht="27.6" customHeight="1">
      <c r="A29" s="26">
        <v>28</v>
      </c>
      <c r="B29" s="12" t="s">
        <v>152</v>
      </c>
      <c r="C29" s="12" t="s">
        <v>1</v>
      </c>
      <c r="D29" s="13" t="s">
        <v>100</v>
      </c>
      <c r="E29" s="12" t="s">
        <v>108</v>
      </c>
      <c r="F29" s="13" t="s">
        <v>12</v>
      </c>
      <c r="G29" s="13" t="s">
        <v>153</v>
      </c>
      <c r="H29" s="13" t="s">
        <v>154</v>
      </c>
      <c r="I29" s="14" t="s">
        <v>110</v>
      </c>
      <c r="J29" s="14" t="str">
        <f>VLOOKUP(B29,[2]Sheet1!$B$3:$G$64,3,0)</f>
        <v>朱锦</v>
      </c>
      <c r="K29" s="14" t="str">
        <f>VLOOKUP(B29,[2]Sheet1!$B$3:$G$64,4,0)</f>
        <v>高分子实验室</v>
      </c>
      <c r="L29" s="14" t="s">
        <v>168</v>
      </c>
      <c r="M29" s="14"/>
    </row>
    <row r="30" spans="1:13" ht="27.6" customHeight="1">
      <c r="A30" s="26">
        <v>29</v>
      </c>
      <c r="B30" s="12" t="s">
        <v>155</v>
      </c>
      <c r="C30" s="12" t="s">
        <v>1</v>
      </c>
      <c r="D30" s="13" t="s">
        <v>100</v>
      </c>
      <c r="E30" s="12" t="s">
        <v>99</v>
      </c>
      <c r="F30" s="13" t="s">
        <v>12</v>
      </c>
      <c r="G30" s="13" t="s">
        <v>20</v>
      </c>
      <c r="H30" s="13" t="s">
        <v>20</v>
      </c>
      <c r="I30" s="14" t="s">
        <v>19</v>
      </c>
      <c r="J30" s="14" t="str">
        <f>VLOOKUP(B30,[2]Sheet1!$B$3:$G$64,3,0)</f>
        <v>吴爱国</v>
      </c>
      <c r="K30" s="14" t="str">
        <f>VLOOKUP(B30,[2]Sheet1!$B$3:$G$64,4,0)</f>
        <v>慈溪医工所</v>
      </c>
      <c r="L30" s="14" t="s">
        <v>168</v>
      </c>
      <c r="M30" s="14"/>
    </row>
    <row r="31" spans="1:13" ht="27.6" customHeight="1">
      <c r="A31" s="26">
        <v>30</v>
      </c>
      <c r="B31" s="12" t="s">
        <v>156</v>
      </c>
      <c r="C31" s="12" t="s">
        <v>18</v>
      </c>
      <c r="D31" s="13" t="s">
        <v>100</v>
      </c>
      <c r="E31" s="12" t="s">
        <v>99</v>
      </c>
      <c r="F31" s="13" t="s">
        <v>12</v>
      </c>
      <c r="G31" s="13" t="s">
        <v>157</v>
      </c>
      <c r="H31" s="13" t="s">
        <v>158</v>
      </c>
      <c r="I31" s="14" t="s">
        <v>159</v>
      </c>
      <c r="J31" s="14" t="str">
        <f>VLOOKUP(B31,[2]Sheet1!$B$3:$G$64,3,0)</f>
        <v>刘兆平</v>
      </c>
      <c r="K31" s="14" t="str">
        <f>VLOOKUP(B31,[2]Sheet1!$B$3:$G$64,4,0)</f>
        <v>动力锂电池实验室</v>
      </c>
      <c r="L31" s="14" t="s">
        <v>168</v>
      </c>
      <c r="M31" s="14"/>
    </row>
    <row r="32" spans="1:13" ht="27.6" customHeight="1">
      <c r="A32" s="26">
        <v>31</v>
      </c>
      <c r="B32" s="12" t="s">
        <v>160</v>
      </c>
      <c r="C32" s="12" t="s">
        <v>1</v>
      </c>
      <c r="D32" s="13" t="s">
        <v>100</v>
      </c>
      <c r="E32" s="12" t="s">
        <v>108</v>
      </c>
      <c r="F32" s="13" t="s">
        <v>12</v>
      </c>
      <c r="G32" s="13" t="s">
        <v>119</v>
      </c>
      <c r="H32" s="13" t="s">
        <v>119</v>
      </c>
      <c r="I32" s="14" t="s">
        <v>110</v>
      </c>
      <c r="J32" s="14" t="str">
        <f>VLOOKUP(B32,[2]Sheet1!$B$3:$G$64,3,0)</f>
        <v>陈涛</v>
      </c>
      <c r="K32" s="14" t="str">
        <f>VLOOKUP(B32,[2]Sheet1!$B$3:$G$64,4,0)</f>
        <v>高分子实验室</v>
      </c>
      <c r="L32" s="14" t="s">
        <v>168</v>
      </c>
      <c r="M32" s="14"/>
    </row>
    <row r="33" spans="1:33" ht="27.6" customHeight="1">
      <c r="A33" s="26">
        <v>32</v>
      </c>
      <c r="B33" s="12" t="s">
        <v>161</v>
      </c>
      <c r="C33" s="12" t="s">
        <v>18</v>
      </c>
      <c r="D33" s="13" t="s">
        <v>100</v>
      </c>
      <c r="E33" s="12" t="s">
        <v>99</v>
      </c>
      <c r="F33" s="13" t="s">
        <v>12</v>
      </c>
      <c r="G33" s="13" t="s">
        <v>96</v>
      </c>
      <c r="H33" s="13" t="s">
        <v>96</v>
      </c>
      <c r="I33" s="14" t="s">
        <v>5</v>
      </c>
      <c r="J33" s="14" t="str">
        <f>VLOOKUP(B33,[2]Sheet1!$B$3:$G$64,3,0)</f>
        <v>夏永高</v>
      </c>
      <c r="K33" s="14" t="str">
        <f>VLOOKUP(B33,[2]Sheet1!$B$3:$G$64,4,0)</f>
        <v>新能源所</v>
      </c>
      <c r="L33" s="14" t="s">
        <v>168</v>
      </c>
      <c r="M33" s="14"/>
    </row>
    <row r="34" spans="1:33" ht="27.6" customHeight="1">
      <c r="A34" s="26">
        <v>33</v>
      </c>
      <c r="B34" s="12" t="s">
        <v>162</v>
      </c>
      <c r="C34" s="12" t="s">
        <v>18</v>
      </c>
      <c r="D34" s="13" t="s">
        <v>100</v>
      </c>
      <c r="E34" s="12" t="s">
        <v>108</v>
      </c>
      <c r="F34" s="13" t="s">
        <v>12</v>
      </c>
      <c r="G34" s="13" t="s">
        <v>163</v>
      </c>
      <c r="H34" s="13" t="s">
        <v>163</v>
      </c>
      <c r="I34" s="14" t="s">
        <v>10</v>
      </c>
      <c r="J34" s="14" t="str">
        <f>VLOOKUP(B34,[2]Sheet1!$B$3:$G$64,3,0)</f>
        <v>余海斌</v>
      </c>
      <c r="K34" s="14" t="str">
        <f>VLOOKUP(B34,[2]Sheet1!$B$3:$G$64,4,0)</f>
        <v>海洋实验室</v>
      </c>
      <c r="L34" s="14" t="s">
        <v>168</v>
      </c>
      <c r="M34" s="14"/>
    </row>
    <row r="35" spans="1:33" ht="27.6" customHeight="1">
      <c r="A35" s="26">
        <v>34</v>
      </c>
      <c r="B35" s="12" t="s">
        <v>164</v>
      </c>
      <c r="C35" s="12" t="s">
        <v>1</v>
      </c>
      <c r="D35" s="13" t="s">
        <v>100</v>
      </c>
      <c r="E35" s="12" t="s">
        <v>99</v>
      </c>
      <c r="F35" s="13" t="s">
        <v>12</v>
      </c>
      <c r="G35" s="13" t="s">
        <v>165</v>
      </c>
      <c r="H35" s="13" t="s">
        <v>104</v>
      </c>
      <c r="I35" s="14" t="s">
        <v>10</v>
      </c>
      <c r="J35" s="14" t="str">
        <f>VLOOKUP(B35,[2]Sheet1!$B$3:$G$64,3,0)</f>
        <v>王立平</v>
      </c>
      <c r="K35" s="14" t="str">
        <f>VLOOKUP(B35,[2]Sheet1!$B$3:$G$64,4,0)</f>
        <v>海洋实验室</v>
      </c>
      <c r="L35" s="14" t="s">
        <v>168</v>
      </c>
      <c r="M35" s="14"/>
    </row>
    <row r="36" spans="1:33" ht="27.6" customHeight="1">
      <c r="A36" s="26">
        <v>35</v>
      </c>
      <c r="B36" s="12" t="s">
        <v>166</v>
      </c>
      <c r="C36" s="12" t="s">
        <v>18</v>
      </c>
      <c r="D36" s="13" t="s">
        <v>100</v>
      </c>
      <c r="E36" s="12" t="s">
        <v>99</v>
      </c>
      <c r="F36" s="13" t="s">
        <v>12</v>
      </c>
      <c r="G36" s="13" t="s">
        <v>17</v>
      </c>
      <c r="H36" s="13" t="s">
        <v>17</v>
      </c>
      <c r="I36" s="14" t="s">
        <v>15</v>
      </c>
      <c r="J36" s="14" t="str">
        <f>VLOOKUP(B36,[2]Sheet1!$B$3:$G$64,3,0)</f>
        <v>杨洪新</v>
      </c>
      <c r="K36" s="14" t="str">
        <f>VLOOKUP(B36,[2]Sheet1!$B$3:$G$64,4,0)</f>
        <v>纳米实验室</v>
      </c>
      <c r="L36" s="14" t="s">
        <v>168</v>
      </c>
      <c r="M36" s="14"/>
    </row>
    <row r="37" spans="1:33" s="22" customFormat="1" ht="34.5" customHeight="1">
      <c r="A37" s="26">
        <v>36</v>
      </c>
      <c r="B37" s="16" t="s">
        <v>174</v>
      </c>
      <c r="C37" s="16" t="s">
        <v>1</v>
      </c>
      <c r="D37" s="13" t="s">
        <v>100</v>
      </c>
      <c r="E37" s="18" t="s">
        <v>108</v>
      </c>
      <c r="F37" s="17" t="s">
        <v>215</v>
      </c>
      <c r="G37" s="11" t="s">
        <v>119</v>
      </c>
      <c r="H37" s="13" t="s">
        <v>119</v>
      </c>
      <c r="I37" s="19" t="s">
        <v>175</v>
      </c>
      <c r="J37" s="14" t="str">
        <f>VLOOKUP(B37,'[3]1260名在学'!$D$345:$AD$468,26,0)</f>
        <v>陈涛</v>
      </c>
      <c r="K37" s="14" t="str">
        <f>VLOOKUP(B37,'[3]1260名在学'!$D$345:$AD$468,27,0)</f>
        <v>高分子实验室</v>
      </c>
      <c r="L37" s="14" t="s">
        <v>168</v>
      </c>
      <c r="M37" s="14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F37" s="20"/>
      <c r="AG37" s="21"/>
    </row>
    <row r="38" spans="1:33" s="22" customFormat="1" ht="34.5" customHeight="1">
      <c r="A38" s="26">
        <v>37</v>
      </c>
      <c r="B38" s="16" t="s">
        <v>176</v>
      </c>
      <c r="C38" s="16" t="s">
        <v>18</v>
      </c>
      <c r="D38" s="13" t="s">
        <v>100</v>
      </c>
      <c r="E38" s="18" t="s">
        <v>108</v>
      </c>
      <c r="F38" s="17" t="s">
        <v>215</v>
      </c>
      <c r="G38" s="11" t="s">
        <v>125</v>
      </c>
      <c r="H38" s="13" t="s">
        <v>125</v>
      </c>
      <c r="I38" s="19" t="s">
        <v>177</v>
      </c>
      <c r="J38" s="14" t="str">
        <f>VLOOKUP(B38,'[3]1260名在学'!$D$345:$AD$468,26,0)</f>
        <v>刘富</v>
      </c>
      <c r="K38" s="14" t="str">
        <f>VLOOKUP(B38,'[3]1260名在学'!$D$345:$AD$468,27,0)</f>
        <v>高分子实验室</v>
      </c>
      <c r="L38" s="14" t="s">
        <v>168</v>
      </c>
      <c r="M38" s="14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F38" s="20"/>
      <c r="AG38" s="21"/>
    </row>
    <row r="39" spans="1:33" s="22" customFormat="1" ht="34.5" customHeight="1">
      <c r="A39" s="26">
        <v>38</v>
      </c>
      <c r="B39" s="16" t="s">
        <v>178</v>
      </c>
      <c r="C39" s="16" t="s">
        <v>18</v>
      </c>
      <c r="D39" s="13" t="s">
        <v>100</v>
      </c>
      <c r="E39" s="18" t="s">
        <v>108</v>
      </c>
      <c r="F39" s="17" t="s">
        <v>215</v>
      </c>
      <c r="G39" s="11" t="s">
        <v>154</v>
      </c>
      <c r="H39" s="13" t="s">
        <v>154</v>
      </c>
      <c r="I39" s="19" t="s">
        <v>177</v>
      </c>
      <c r="J39" s="14" t="str">
        <f>VLOOKUP(B39,'[3]1260名在学'!$D$345:$AD$468,26,0)</f>
        <v>朱锦</v>
      </c>
      <c r="K39" s="14" t="str">
        <f>VLOOKUP(B39,'[3]1260名在学'!$D$345:$AD$468,27,0)</f>
        <v>高分子实验室</v>
      </c>
      <c r="L39" s="14" t="s">
        <v>168</v>
      </c>
      <c r="M39" s="14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F39" s="20"/>
      <c r="AG39" s="21"/>
    </row>
    <row r="40" spans="1:33" s="22" customFormat="1" ht="34.5" customHeight="1">
      <c r="A40" s="26">
        <v>39</v>
      </c>
      <c r="B40" s="16" t="s">
        <v>179</v>
      </c>
      <c r="C40" s="16" t="s">
        <v>1</v>
      </c>
      <c r="D40" s="13" t="s">
        <v>100</v>
      </c>
      <c r="E40" s="18" t="s">
        <v>108</v>
      </c>
      <c r="F40" s="17" t="s">
        <v>215</v>
      </c>
      <c r="G40" s="11" t="s">
        <v>118</v>
      </c>
      <c r="H40" s="13" t="s">
        <v>119</v>
      </c>
      <c r="I40" s="19" t="s">
        <v>177</v>
      </c>
      <c r="J40" s="14" t="str">
        <f>VLOOKUP(B40,'[3]1260名在学'!$D$345:$AD$468,26,0)</f>
        <v>陈涛</v>
      </c>
      <c r="K40" s="14" t="str">
        <f>VLOOKUP(B40,'[3]1260名在学'!$D$345:$AD$468,27,0)</f>
        <v>高分子实验室</v>
      </c>
      <c r="L40" s="14" t="s">
        <v>168</v>
      </c>
      <c r="M40" s="14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F40" s="20"/>
      <c r="AG40" s="21"/>
    </row>
    <row r="41" spans="1:33" s="22" customFormat="1" ht="34.5" customHeight="1">
      <c r="A41" s="26">
        <v>40</v>
      </c>
      <c r="B41" s="16" t="s">
        <v>180</v>
      </c>
      <c r="C41" s="16" t="s">
        <v>1</v>
      </c>
      <c r="D41" s="13" t="s">
        <v>100</v>
      </c>
      <c r="E41" s="18" t="s">
        <v>181</v>
      </c>
      <c r="F41" s="17" t="s">
        <v>215</v>
      </c>
      <c r="G41" s="11" t="s">
        <v>165</v>
      </c>
      <c r="H41" s="13" t="s">
        <v>104</v>
      </c>
      <c r="I41" s="14" t="s">
        <v>182</v>
      </c>
      <c r="J41" s="14" t="str">
        <f>VLOOKUP(B41,'[3]1260名在学'!$D$345:$AD$468,26,0)</f>
        <v>王立平</v>
      </c>
      <c r="K41" s="14" t="str">
        <f>VLOOKUP(B41,'[3]1260名在学'!$D$345:$AD$468,27,0)</f>
        <v>海洋实验室</v>
      </c>
      <c r="L41" s="14" t="s">
        <v>168</v>
      </c>
      <c r="M41" s="14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F41" s="20"/>
      <c r="AG41" s="21"/>
    </row>
    <row r="42" spans="1:33" s="22" customFormat="1" ht="34.5" customHeight="1">
      <c r="A42" s="26">
        <v>41</v>
      </c>
      <c r="B42" s="16" t="s">
        <v>183</v>
      </c>
      <c r="C42" s="16" t="s">
        <v>18</v>
      </c>
      <c r="D42" s="13" t="s">
        <v>100</v>
      </c>
      <c r="E42" s="18" t="s">
        <v>108</v>
      </c>
      <c r="F42" s="17" t="s">
        <v>215</v>
      </c>
      <c r="G42" s="11" t="s">
        <v>184</v>
      </c>
      <c r="H42" s="13" t="s">
        <v>184</v>
      </c>
      <c r="I42" s="14" t="s">
        <v>5</v>
      </c>
      <c r="J42" s="14" t="str">
        <f>VLOOKUP(B42,'[3]1260名在学'!$D$345:$AD$468,26,0)</f>
        <v>葛子义</v>
      </c>
      <c r="K42" s="14" t="str">
        <f>VLOOKUP(B42,'[3]1260名在学'!$D$345:$AD$468,27,0)</f>
        <v>新能源所</v>
      </c>
      <c r="L42" s="14" t="s">
        <v>168</v>
      </c>
      <c r="M42" s="14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F42" s="20"/>
      <c r="AG42" s="21"/>
    </row>
    <row r="43" spans="1:33" s="22" customFormat="1" ht="34.5" customHeight="1">
      <c r="A43" s="26">
        <v>42</v>
      </c>
      <c r="B43" s="16" t="s">
        <v>185</v>
      </c>
      <c r="C43" s="16" t="s">
        <v>1</v>
      </c>
      <c r="D43" s="13" t="s">
        <v>100</v>
      </c>
      <c r="E43" s="18" t="s">
        <v>129</v>
      </c>
      <c r="F43" s="17" t="s">
        <v>215</v>
      </c>
      <c r="G43" s="11" t="s">
        <v>94</v>
      </c>
      <c r="H43" s="13" t="s">
        <v>186</v>
      </c>
      <c r="I43" s="14" t="s">
        <v>187</v>
      </c>
      <c r="J43" s="14" t="str">
        <f>VLOOKUP(B43,'[3]1260名在学'!$D$345:$AD$468,26,0)</f>
        <v>张驰</v>
      </c>
      <c r="K43" s="14" t="str">
        <f>VLOOKUP(B43,'[3]1260名在学'!$D$345:$AD$468,27,0)</f>
        <v>先进制造所</v>
      </c>
      <c r="L43" s="14" t="s">
        <v>168</v>
      </c>
      <c r="M43" s="14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F43" s="20"/>
      <c r="AG43" s="21"/>
    </row>
    <row r="44" spans="1:33" s="22" customFormat="1" ht="34.5" customHeight="1">
      <c r="A44" s="26">
        <v>43</v>
      </c>
      <c r="B44" s="16" t="s">
        <v>188</v>
      </c>
      <c r="C44" s="16" t="s">
        <v>1</v>
      </c>
      <c r="D44" s="13" t="s">
        <v>100</v>
      </c>
      <c r="E44" s="18" t="s">
        <v>129</v>
      </c>
      <c r="F44" s="17" t="s">
        <v>215</v>
      </c>
      <c r="G44" s="11" t="s">
        <v>189</v>
      </c>
      <c r="H44" s="13" t="s">
        <v>186</v>
      </c>
      <c r="I44" s="14" t="s">
        <v>187</v>
      </c>
      <c r="J44" s="14" t="str">
        <f>VLOOKUP(B44,'[3]1260名在学'!$D$345:$AD$468,26,0)</f>
        <v>张驰</v>
      </c>
      <c r="K44" s="14" t="str">
        <f>VLOOKUP(B44,'[3]1260名在学'!$D$345:$AD$468,27,0)</f>
        <v>先进制造所</v>
      </c>
      <c r="L44" s="14" t="s">
        <v>168</v>
      </c>
      <c r="M44" s="1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F44" s="20"/>
      <c r="AG44" s="21"/>
    </row>
    <row r="45" spans="1:33" s="22" customFormat="1" ht="34.5" customHeight="1">
      <c r="A45" s="26">
        <v>44</v>
      </c>
      <c r="B45" s="16" t="s">
        <v>190</v>
      </c>
      <c r="C45" s="16" t="s">
        <v>1</v>
      </c>
      <c r="D45" s="13" t="s">
        <v>100</v>
      </c>
      <c r="E45" s="6" t="s">
        <v>99</v>
      </c>
      <c r="F45" s="17" t="s">
        <v>215</v>
      </c>
      <c r="G45" s="11" t="s">
        <v>191</v>
      </c>
      <c r="H45" s="13" t="s">
        <v>192</v>
      </c>
      <c r="I45" s="23" t="s">
        <v>193</v>
      </c>
      <c r="J45" s="14" t="str">
        <f>VLOOKUP(B45,'[3]1260名在学'!$D$345:$AD$468,26,0)</f>
        <v>陆之毅</v>
      </c>
      <c r="K45" s="14" t="str">
        <f>VLOOKUP(B45,'[3]1260名在学'!$D$345:$AD$468,27,0)</f>
        <v>新能源所</v>
      </c>
      <c r="L45" s="14" t="s">
        <v>168</v>
      </c>
      <c r="M45" s="14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F45" s="20"/>
      <c r="AG45" s="21"/>
    </row>
    <row r="46" spans="1:33" s="22" customFormat="1" ht="34.5" customHeight="1">
      <c r="A46" s="26">
        <v>45</v>
      </c>
      <c r="B46" s="16" t="s">
        <v>194</v>
      </c>
      <c r="C46" s="16" t="s">
        <v>1</v>
      </c>
      <c r="D46" s="13" t="s">
        <v>100</v>
      </c>
      <c r="E46" s="18" t="s">
        <v>99</v>
      </c>
      <c r="F46" s="17" t="s">
        <v>215</v>
      </c>
      <c r="G46" s="11" t="s">
        <v>17</v>
      </c>
      <c r="H46" s="13" t="s">
        <v>17</v>
      </c>
      <c r="I46" s="14" t="s">
        <v>195</v>
      </c>
      <c r="J46" s="14" t="str">
        <f>VLOOKUP(B46,'[3]1260名在学'!$D$345:$AD$468,26,0)</f>
        <v>杨洪新</v>
      </c>
      <c r="K46" s="14" t="str">
        <f>VLOOKUP(B46,'[3]1260名在学'!$D$345:$AD$468,27,0)</f>
        <v>纳米实验室</v>
      </c>
      <c r="L46" s="14" t="s">
        <v>168</v>
      </c>
      <c r="M46" s="14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F46" s="20"/>
      <c r="AG46" s="21"/>
    </row>
    <row r="47" spans="1:33" s="22" customFormat="1" ht="34.5" customHeight="1">
      <c r="A47" s="26">
        <v>46</v>
      </c>
      <c r="B47" s="16" t="s">
        <v>196</v>
      </c>
      <c r="C47" s="16" t="s">
        <v>1</v>
      </c>
      <c r="D47" s="13" t="s">
        <v>100</v>
      </c>
      <c r="E47" s="18" t="s">
        <v>99</v>
      </c>
      <c r="F47" s="17" t="s">
        <v>215</v>
      </c>
      <c r="G47" s="11" t="s">
        <v>216</v>
      </c>
      <c r="H47" s="11" t="s">
        <v>216</v>
      </c>
      <c r="I47" s="14" t="s">
        <v>199</v>
      </c>
      <c r="J47" s="14" t="str">
        <f>VLOOKUP(B47,'[3]1260名在学'!$D$345:$AD$468,26,0)</f>
        <v>汪爱英</v>
      </c>
      <c r="K47" s="14" t="str">
        <f>VLOOKUP(B47,'[3]1260名在学'!$D$345:$AD$468,27,0)</f>
        <v>海洋实验室</v>
      </c>
      <c r="L47" s="14" t="s">
        <v>168</v>
      </c>
      <c r="M47" s="14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F47" s="20"/>
      <c r="AG47" s="21"/>
    </row>
    <row r="48" spans="1:33" s="22" customFormat="1" ht="34.5" customHeight="1">
      <c r="A48" s="26">
        <v>47</v>
      </c>
      <c r="B48" s="16" t="s">
        <v>200</v>
      </c>
      <c r="C48" s="16" t="s">
        <v>18</v>
      </c>
      <c r="D48" s="13" t="s">
        <v>100</v>
      </c>
      <c r="E48" s="18" t="s">
        <v>99</v>
      </c>
      <c r="F48" s="17" t="s">
        <v>215</v>
      </c>
      <c r="G48" s="11" t="s">
        <v>197</v>
      </c>
      <c r="H48" s="13" t="s">
        <v>198</v>
      </c>
      <c r="I48" s="14" t="s">
        <v>199</v>
      </c>
      <c r="J48" s="14" t="str">
        <f>VLOOKUP(B48,'[3]1260名在学'!$D$345:$AD$468,26,0)</f>
        <v>江南</v>
      </c>
      <c r="K48" s="14" t="str">
        <f>VLOOKUP(B48,'[3]1260名在学'!$D$345:$AD$468,27,0)</f>
        <v>海洋实验室</v>
      </c>
      <c r="L48" s="14" t="s">
        <v>168</v>
      </c>
      <c r="M48" s="14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F48" s="20"/>
      <c r="AG48" s="21"/>
    </row>
    <row r="49" spans="1:33" s="22" customFormat="1" ht="34.5" customHeight="1">
      <c r="A49" s="26">
        <v>48</v>
      </c>
      <c r="B49" s="16" t="s">
        <v>201</v>
      </c>
      <c r="C49" s="16" t="s">
        <v>18</v>
      </c>
      <c r="D49" s="13" t="s">
        <v>100</v>
      </c>
      <c r="E49" s="18" t="s">
        <v>99</v>
      </c>
      <c r="F49" s="17" t="s">
        <v>215</v>
      </c>
      <c r="G49" s="11" t="s">
        <v>116</v>
      </c>
      <c r="H49" s="13" t="s">
        <v>116</v>
      </c>
      <c r="I49" s="14" t="s">
        <v>199</v>
      </c>
      <c r="J49" s="14" t="str">
        <f>VLOOKUP(B49,'[3]1260名在学'!$D$345:$AD$468,26,0)</f>
        <v>汪爱英</v>
      </c>
      <c r="K49" s="14" t="str">
        <f>VLOOKUP(B49,'[3]1260名在学'!$D$345:$AD$468,27,0)</f>
        <v>海洋实验室</v>
      </c>
      <c r="L49" s="14" t="s">
        <v>168</v>
      </c>
      <c r="M49" s="14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F49" s="20"/>
      <c r="AG49" s="21"/>
    </row>
    <row r="50" spans="1:33" s="22" customFormat="1" ht="34.5" customHeight="1">
      <c r="A50" s="26">
        <v>49</v>
      </c>
      <c r="B50" s="16" t="s">
        <v>202</v>
      </c>
      <c r="C50" s="16" t="s">
        <v>1</v>
      </c>
      <c r="D50" s="13" t="s">
        <v>100</v>
      </c>
      <c r="E50" s="18" t="s">
        <v>99</v>
      </c>
      <c r="F50" s="17" t="s">
        <v>215</v>
      </c>
      <c r="G50" s="11" t="s">
        <v>203</v>
      </c>
      <c r="H50" s="13" t="s">
        <v>203</v>
      </c>
      <c r="I50" s="23" t="s">
        <v>204</v>
      </c>
      <c r="J50" s="14" t="str">
        <f>VLOOKUP(B50,'[3]1260名在学'!$D$345:$AD$468,26,0)</f>
        <v>王军强</v>
      </c>
      <c r="K50" s="14" t="str">
        <f>VLOOKUP(B50,'[3]1260名在学'!$D$345:$AD$468,27,0)</f>
        <v>磁材实验室</v>
      </c>
      <c r="L50" s="14" t="s">
        <v>168</v>
      </c>
      <c r="M50" s="14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F50" s="20"/>
      <c r="AG50" s="21"/>
    </row>
    <row r="51" spans="1:33" s="22" customFormat="1" ht="34.5" customHeight="1">
      <c r="A51" s="26">
        <v>50</v>
      </c>
      <c r="B51" s="16" t="s">
        <v>205</v>
      </c>
      <c r="C51" s="16" t="s">
        <v>1</v>
      </c>
      <c r="D51" s="13" t="s">
        <v>100</v>
      </c>
      <c r="E51" s="18" t="s">
        <v>99</v>
      </c>
      <c r="F51" s="17" t="s">
        <v>215</v>
      </c>
      <c r="G51" s="11" t="s">
        <v>16</v>
      </c>
      <c r="H51" s="13" t="s">
        <v>17</v>
      </c>
      <c r="I51" s="14" t="s">
        <v>195</v>
      </c>
      <c r="J51" s="14" t="str">
        <f>VLOOKUP(B51,'[3]1260名在学'!$D$345:$AD$468,26,0)</f>
        <v>杨洪新</v>
      </c>
      <c r="K51" s="14" t="str">
        <f>VLOOKUP(B51,'[3]1260名在学'!$D$345:$AD$468,27,0)</f>
        <v>纳米实验室</v>
      </c>
      <c r="L51" s="14" t="s">
        <v>168</v>
      </c>
      <c r="M51" s="14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F51" s="20"/>
      <c r="AG51" s="21"/>
    </row>
    <row r="52" spans="1:33" s="22" customFormat="1" ht="34.5" customHeight="1">
      <c r="A52" s="26">
        <v>51</v>
      </c>
      <c r="B52" s="16" t="s">
        <v>206</v>
      </c>
      <c r="C52" s="16" t="s">
        <v>1</v>
      </c>
      <c r="D52" s="13" t="s">
        <v>100</v>
      </c>
      <c r="E52" s="18" t="s">
        <v>99</v>
      </c>
      <c r="F52" s="17" t="s">
        <v>215</v>
      </c>
      <c r="G52" s="11" t="s">
        <v>93</v>
      </c>
      <c r="H52" s="13" t="s">
        <v>93</v>
      </c>
      <c r="I52" s="14" t="s">
        <v>5</v>
      </c>
      <c r="J52" s="14" t="str">
        <f>VLOOKUP(B52,'[3]1260名在学'!$D$345:$AD$468,26,0)</f>
        <v>叶继春</v>
      </c>
      <c r="K52" s="14" t="str">
        <f>VLOOKUP(B52,'[3]1260名在学'!$D$345:$AD$468,27,0)</f>
        <v>新能源所</v>
      </c>
      <c r="L52" s="14" t="s">
        <v>168</v>
      </c>
      <c r="M52" s="14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F52" s="20"/>
      <c r="AG52" s="21"/>
    </row>
    <row r="53" spans="1:33" s="22" customFormat="1" ht="34.5" customHeight="1">
      <c r="A53" s="26">
        <v>52</v>
      </c>
      <c r="B53" s="16" t="s">
        <v>207</v>
      </c>
      <c r="C53" s="16" t="s">
        <v>18</v>
      </c>
      <c r="D53" s="13" t="s">
        <v>100</v>
      </c>
      <c r="E53" s="18" t="s">
        <v>99</v>
      </c>
      <c r="F53" s="17" t="s">
        <v>215</v>
      </c>
      <c r="G53" s="11" t="s">
        <v>16</v>
      </c>
      <c r="H53" s="13" t="s">
        <v>17</v>
      </c>
      <c r="I53" s="14" t="s">
        <v>195</v>
      </c>
      <c r="J53" s="14" t="str">
        <f>VLOOKUP(B53,'[3]1260名在学'!$D$345:$AD$468,26,0)</f>
        <v>杨洪新</v>
      </c>
      <c r="K53" s="14" t="str">
        <f>VLOOKUP(B53,'[3]1260名在学'!$D$345:$AD$468,27,0)</f>
        <v>纳米实验室</v>
      </c>
      <c r="L53" s="14" t="s">
        <v>168</v>
      </c>
      <c r="M53" s="14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F53" s="20"/>
      <c r="AG53" s="21"/>
    </row>
    <row r="54" spans="1:33" s="22" customFormat="1" ht="34.5" customHeight="1">
      <c r="A54" s="26">
        <v>53</v>
      </c>
      <c r="B54" s="16" t="s">
        <v>208</v>
      </c>
      <c r="C54" s="16" t="s">
        <v>1</v>
      </c>
      <c r="D54" s="13" t="s">
        <v>100</v>
      </c>
      <c r="E54" s="18" t="s">
        <v>209</v>
      </c>
      <c r="F54" s="17" t="s">
        <v>215</v>
      </c>
      <c r="G54" s="11" t="s">
        <v>210</v>
      </c>
      <c r="H54" s="13" t="s">
        <v>210</v>
      </c>
      <c r="I54" s="14" t="s">
        <v>19</v>
      </c>
      <c r="J54" s="14" t="str">
        <f>VLOOKUP(B54,'[3]1260名在学'!$D$345:$AD$468,26,0)</f>
        <v>李华</v>
      </c>
      <c r="K54" s="14" t="str">
        <f>VLOOKUP(B54,'[3]1260名在学'!$D$345:$AD$468,27,0)</f>
        <v>慈溪医工所</v>
      </c>
      <c r="L54" s="14" t="s">
        <v>168</v>
      </c>
      <c r="M54" s="1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F54" s="20"/>
      <c r="AG54" s="21"/>
    </row>
    <row r="55" spans="1:33" s="22" customFormat="1" ht="34.5" customHeight="1">
      <c r="A55" s="26">
        <v>54</v>
      </c>
      <c r="B55" s="16" t="s">
        <v>211</v>
      </c>
      <c r="C55" s="16" t="s">
        <v>1</v>
      </c>
      <c r="D55" s="13" t="s">
        <v>100</v>
      </c>
      <c r="E55" s="18" t="s">
        <v>99</v>
      </c>
      <c r="F55" s="17" t="s">
        <v>215</v>
      </c>
      <c r="G55" s="11" t="s">
        <v>139</v>
      </c>
      <c r="H55" s="13" t="s">
        <v>140</v>
      </c>
      <c r="I55" s="14" t="s">
        <v>187</v>
      </c>
      <c r="J55" s="14" t="str">
        <f>VLOOKUP(B55,'[3]1260名在学'!$D$345:$AD$468,26,0)</f>
        <v>江浩川</v>
      </c>
      <c r="K55" s="14" t="str">
        <f>VLOOKUP(B55,'[3]1260名在学'!$D$345:$AD$468,27,0)</f>
        <v>先进制造所</v>
      </c>
      <c r="L55" s="14" t="s">
        <v>168</v>
      </c>
      <c r="M55" s="14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F55" s="20"/>
      <c r="AG55" s="21"/>
    </row>
    <row r="56" spans="1:33" s="22" customFormat="1" ht="34.5" customHeight="1">
      <c r="A56" s="26">
        <v>55</v>
      </c>
      <c r="B56" s="24" t="s">
        <v>212</v>
      </c>
      <c r="C56" s="24" t="s">
        <v>18</v>
      </c>
      <c r="D56" s="13" t="s">
        <v>100</v>
      </c>
      <c r="E56" s="25" t="s">
        <v>99</v>
      </c>
      <c r="F56" s="17" t="s">
        <v>215</v>
      </c>
      <c r="G56" s="11" t="s">
        <v>213</v>
      </c>
      <c r="H56" s="13" t="s">
        <v>214</v>
      </c>
      <c r="I56" s="23" t="s">
        <v>204</v>
      </c>
      <c r="J56" s="14" t="str">
        <f>VLOOKUP(B56,'[3]1260名在学'!$D$345:$AD$468,26,0)</f>
        <v>李润伟</v>
      </c>
      <c r="K56" s="14" t="str">
        <f>VLOOKUP(B56,'[3]1260名在学'!$D$345:$AD$468,27,0)</f>
        <v>磁材实验室</v>
      </c>
      <c r="L56" s="14" t="s">
        <v>168</v>
      </c>
      <c r="M56" s="14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F56" s="20"/>
      <c r="AG56" s="21"/>
    </row>
    <row r="57" spans="1:33" ht="34.5" customHeight="1">
      <c r="A57" s="26">
        <v>56</v>
      </c>
      <c r="B57" s="26" t="s">
        <v>221</v>
      </c>
      <c r="C57" s="26" t="s">
        <v>234</v>
      </c>
      <c r="D57" s="26" t="s">
        <v>100</v>
      </c>
      <c r="E57" s="25" t="s">
        <v>99</v>
      </c>
      <c r="F57" s="26"/>
      <c r="G57" s="26" t="s">
        <v>203</v>
      </c>
      <c r="H57" s="26"/>
      <c r="I57" s="26"/>
      <c r="J57" s="14" t="str">
        <f>VLOOKUP(B57,[2]Sheet1!$B$3:$G$64,3,0)</f>
        <v>王军强</v>
      </c>
      <c r="K57" s="14" t="str">
        <f>VLOOKUP(B57,[2]Sheet1!$B$3:$G$64,4,0)</f>
        <v>磁材实验室</v>
      </c>
      <c r="L57" s="26" t="s">
        <v>168</v>
      </c>
      <c r="M57" s="26"/>
    </row>
    <row r="58" spans="1:33" ht="34.5" customHeight="1">
      <c r="A58" s="26">
        <v>57</v>
      </c>
      <c r="B58" s="26" t="s">
        <v>249</v>
      </c>
      <c r="C58" s="26" t="s">
        <v>235</v>
      </c>
      <c r="D58" s="26" t="s">
        <v>100</v>
      </c>
      <c r="E58" s="25" t="s">
        <v>99</v>
      </c>
      <c r="F58" s="26"/>
      <c r="G58" s="26" t="s">
        <v>222</v>
      </c>
      <c r="H58" s="26"/>
      <c r="I58" s="26"/>
      <c r="J58" s="14" t="str">
        <f>VLOOKUP(B58,[2]Sheet1!$B$3:$G$64,3,0)</f>
        <v>李润伟</v>
      </c>
      <c r="K58" s="14" t="str">
        <f>VLOOKUP(B58,[2]Sheet1!$B$3:$G$64,4,0)</f>
        <v>磁材实验室</v>
      </c>
      <c r="L58" s="26" t="s">
        <v>168</v>
      </c>
      <c r="M58" s="26"/>
    </row>
    <row r="59" spans="1:33" ht="34.5" customHeight="1">
      <c r="A59" s="26">
        <v>58</v>
      </c>
      <c r="B59" s="26" t="s">
        <v>223</v>
      </c>
      <c r="C59" s="26" t="s">
        <v>236</v>
      </c>
      <c r="D59" s="26" t="s">
        <v>100</v>
      </c>
      <c r="E59" s="25" t="s">
        <v>99</v>
      </c>
      <c r="F59" s="26"/>
      <c r="G59" s="26" t="s">
        <v>224</v>
      </c>
      <c r="H59" s="26"/>
      <c r="I59" s="26"/>
      <c r="J59" s="14" t="str">
        <f>VLOOKUP(B59,[2]Sheet1!$B$3:$G$64,3,0)</f>
        <v>江南</v>
      </c>
      <c r="K59" s="14" t="str">
        <f>VLOOKUP(B59,[2]Sheet1!$B$3:$G$64,4,0)</f>
        <v>海洋实验室</v>
      </c>
      <c r="L59" s="26" t="s">
        <v>168</v>
      </c>
      <c r="M59" s="26"/>
    </row>
    <row r="60" spans="1:33" ht="34.5" customHeight="1">
      <c r="A60" s="26">
        <v>59</v>
      </c>
      <c r="B60" s="26" t="s">
        <v>225</v>
      </c>
      <c r="C60" s="26" t="s">
        <v>236</v>
      </c>
      <c r="D60" s="26" t="s">
        <v>100</v>
      </c>
      <c r="E60" s="12" t="s">
        <v>129</v>
      </c>
      <c r="F60" s="26"/>
      <c r="G60" s="26" t="s">
        <v>94</v>
      </c>
      <c r="H60" s="26"/>
      <c r="I60" s="26"/>
      <c r="J60" s="14" t="str">
        <f>VLOOKUP(B60,[2]Sheet1!$B$3:$G$64,3,0)</f>
        <v>张驰</v>
      </c>
      <c r="K60" s="14" t="str">
        <f>VLOOKUP(B60,[2]Sheet1!$B$3:$G$64,4,0)</f>
        <v>先进制造所</v>
      </c>
      <c r="L60" s="26" t="s">
        <v>168</v>
      </c>
      <c r="M60" s="26"/>
    </row>
    <row r="61" spans="1:33" ht="34.5" customHeight="1">
      <c r="A61" s="26">
        <v>60</v>
      </c>
      <c r="B61" s="26" t="s">
        <v>226</v>
      </c>
      <c r="C61" s="26" t="s">
        <v>236</v>
      </c>
      <c r="D61" s="26" t="s">
        <v>100</v>
      </c>
      <c r="E61" s="18" t="s">
        <v>108</v>
      </c>
      <c r="F61" s="26"/>
      <c r="G61" s="26" t="s">
        <v>227</v>
      </c>
      <c r="H61" s="26"/>
      <c r="I61" s="26"/>
      <c r="J61" s="14" t="str">
        <f>VLOOKUP(B61,[2]Sheet1!$B$3:$G$64,3,0)</f>
        <v>黄庆</v>
      </c>
      <c r="K61" s="14" t="str">
        <f>VLOOKUP(B61,[2]Sheet1!$B$3:$G$64,4,0)</f>
        <v>先进能源实验室</v>
      </c>
      <c r="L61" s="26" t="s">
        <v>168</v>
      </c>
      <c r="M61" s="26"/>
    </row>
    <row r="62" spans="1:33" ht="34.5" customHeight="1">
      <c r="A62" s="26">
        <v>61</v>
      </c>
      <c r="B62" s="26" t="s">
        <v>250</v>
      </c>
      <c r="C62" s="26" t="s">
        <v>236</v>
      </c>
      <c r="D62" s="26" t="s">
        <v>100</v>
      </c>
      <c r="E62" s="25" t="s">
        <v>99</v>
      </c>
      <c r="F62" s="26"/>
      <c r="G62" s="26" t="s">
        <v>139</v>
      </c>
      <c r="H62" s="26"/>
      <c r="I62" s="26"/>
      <c r="J62" s="14" t="str">
        <f>VLOOKUP(B62,[2]Sheet1!$B$3:$G$64,3,0)</f>
        <v>江浩川</v>
      </c>
      <c r="K62" s="14" t="str">
        <f>VLOOKUP(B62,[2]Sheet1!$B$3:$G$64,4,0)</f>
        <v>先进制造所</v>
      </c>
      <c r="L62" s="26" t="s">
        <v>168</v>
      </c>
      <c r="M62" s="26"/>
    </row>
    <row r="63" spans="1:33" ht="34.5" customHeight="1">
      <c r="A63" s="26">
        <v>62</v>
      </c>
      <c r="B63" s="26" t="s">
        <v>228</v>
      </c>
      <c r="C63" s="26" t="s">
        <v>236</v>
      </c>
      <c r="D63" s="26" t="s">
        <v>100</v>
      </c>
      <c r="E63" s="25" t="s">
        <v>99</v>
      </c>
      <c r="F63" s="26"/>
      <c r="G63" s="26" t="s">
        <v>229</v>
      </c>
      <c r="H63" s="26"/>
      <c r="I63" s="26"/>
      <c r="J63" s="14" t="str">
        <f>VLOOKUP(B63,[2]Sheet1!$B$3:$G$64,3,0)</f>
        <v>叶继春</v>
      </c>
      <c r="K63" s="14" t="str">
        <f>VLOOKUP(B63,[2]Sheet1!$B$3:$G$64,4,0)</f>
        <v>新能源所</v>
      </c>
      <c r="L63" s="26" t="s">
        <v>168</v>
      </c>
      <c r="M63" s="26"/>
    </row>
    <row r="64" spans="1:33" ht="34.5" customHeight="1">
      <c r="A64" s="26">
        <v>63</v>
      </c>
      <c r="B64" s="26" t="s">
        <v>230</v>
      </c>
      <c r="C64" s="26" t="s">
        <v>236</v>
      </c>
      <c r="D64" s="26" t="s">
        <v>100</v>
      </c>
      <c r="E64" s="25" t="s">
        <v>99</v>
      </c>
      <c r="F64" s="26"/>
      <c r="G64" s="26" t="s">
        <v>231</v>
      </c>
      <c r="H64" s="26"/>
      <c r="I64" s="26"/>
      <c r="J64" s="14" t="str">
        <f>VLOOKUP(B64,[2]Sheet1!$B$3:$G$64,3,0)</f>
        <v>叶继春</v>
      </c>
      <c r="K64" s="14" t="str">
        <f>VLOOKUP(B64,[2]Sheet1!$B$3:$G$64,4,0)</f>
        <v>新能源所</v>
      </c>
      <c r="L64" s="26" t="s">
        <v>168</v>
      </c>
      <c r="M64" s="26"/>
    </row>
    <row r="65" spans="1:13" ht="34.5" customHeight="1">
      <c r="A65" s="26">
        <v>64</v>
      </c>
      <c r="B65" s="26" t="s">
        <v>232</v>
      </c>
      <c r="C65" s="26" t="s">
        <v>236</v>
      </c>
      <c r="D65" s="26" t="s">
        <v>100</v>
      </c>
      <c r="E65" s="18" t="s">
        <v>108</v>
      </c>
      <c r="F65" s="26"/>
      <c r="G65" s="26" t="s">
        <v>233</v>
      </c>
      <c r="H65" s="26"/>
      <c r="I65" s="26"/>
      <c r="J65" s="14" t="str">
        <f>VLOOKUP(B65,[2]Sheet1!$B$3:$G$64,3,0)</f>
        <v>朱锦</v>
      </c>
      <c r="K65" s="14" t="str">
        <f>VLOOKUP(B65,[2]Sheet1!$B$3:$G$64,4,0)</f>
        <v>高分子实验室</v>
      </c>
      <c r="L65" s="26" t="s">
        <v>168</v>
      </c>
      <c r="M65" s="26"/>
    </row>
    <row r="66" spans="1:13" ht="34.5" customHeight="1">
      <c r="A66" s="26">
        <v>65</v>
      </c>
      <c r="B66" s="32" t="s">
        <v>237</v>
      </c>
      <c r="C66" s="33" t="s">
        <v>238</v>
      </c>
      <c r="D66" s="26" t="s">
        <v>100</v>
      </c>
      <c r="E66" s="33" t="s">
        <v>99</v>
      </c>
      <c r="F66" s="11" t="s">
        <v>244</v>
      </c>
      <c r="G66" s="11" t="s">
        <v>244</v>
      </c>
      <c r="H66" s="31"/>
      <c r="I66" s="31"/>
      <c r="J66" s="14" t="s">
        <v>254</v>
      </c>
      <c r="K66" s="14" t="s">
        <v>251</v>
      </c>
      <c r="L66" s="26" t="s">
        <v>168</v>
      </c>
      <c r="M66" s="31"/>
    </row>
    <row r="67" spans="1:13" ht="34.5" customHeight="1">
      <c r="A67" s="26">
        <v>66</v>
      </c>
      <c r="B67" s="32" t="s">
        <v>239</v>
      </c>
      <c r="C67" s="33" t="s">
        <v>238</v>
      </c>
      <c r="D67" s="26" t="s">
        <v>100</v>
      </c>
      <c r="E67" s="33" t="s">
        <v>99</v>
      </c>
      <c r="F67" s="11" t="s">
        <v>242</v>
      </c>
      <c r="G67" s="11" t="s">
        <v>242</v>
      </c>
      <c r="H67" s="31"/>
      <c r="I67" s="31"/>
      <c r="J67" s="34" t="s">
        <v>255</v>
      </c>
      <c r="K67" s="14" t="s">
        <v>252</v>
      </c>
      <c r="L67" s="26" t="s">
        <v>168</v>
      </c>
      <c r="M67" s="31"/>
    </row>
    <row r="68" spans="1:13" ht="34.5" customHeight="1">
      <c r="A68" s="26">
        <v>67</v>
      </c>
      <c r="B68" s="32" t="s">
        <v>240</v>
      </c>
      <c r="C68" s="33" t="s">
        <v>241</v>
      </c>
      <c r="D68" s="26" t="s">
        <v>100</v>
      </c>
      <c r="E68" s="33" t="s">
        <v>99</v>
      </c>
      <c r="F68" s="11" t="s">
        <v>243</v>
      </c>
      <c r="G68" s="11" t="s">
        <v>243</v>
      </c>
      <c r="H68" s="31"/>
      <c r="I68" s="31"/>
      <c r="J68" s="14" t="s">
        <v>256</v>
      </c>
      <c r="K68" s="14" t="s">
        <v>253</v>
      </c>
      <c r="L68" s="26" t="s">
        <v>168</v>
      </c>
      <c r="M68" s="31"/>
    </row>
  </sheetData>
  <phoneticPr fontId="19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workbookViewId="0">
      <selection activeCell="F23" sqref="F23"/>
    </sheetView>
  </sheetViews>
  <sheetFormatPr defaultRowHeight="13.5"/>
  <cols>
    <col min="1" max="1" width="6.5" style="8" customWidth="1"/>
    <col min="3" max="3" width="5.625" customWidth="1"/>
    <col min="4" max="4" width="9.375" customWidth="1"/>
    <col min="5" max="5" width="19.25" customWidth="1"/>
    <col min="6" max="6" width="18" customWidth="1"/>
    <col min="7" max="7" width="12.125" customWidth="1"/>
    <col min="8" max="9" width="11.5" customWidth="1"/>
    <col min="10" max="10" width="23.875" customWidth="1"/>
    <col min="12" max="12" width="9.75" customWidth="1"/>
    <col min="13" max="13" width="11.75" customWidth="1"/>
  </cols>
  <sheetData>
    <row r="1" spans="1:13" ht="14.45" customHeight="1">
      <c r="A1" s="30" t="s">
        <v>85</v>
      </c>
      <c r="B1" s="29" t="s">
        <v>64</v>
      </c>
      <c r="C1" s="29" t="s">
        <v>65</v>
      </c>
      <c r="D1" s="29" t="s">
        <v>66</v>
      </c>
      <c r="E1" s="29" t="s">
        <v>67</v>
      </c>
      <c r="F1" s="29" t="s">
        <v>68</v>
      </c>
      <c r="G1" s="29" t="s">
        <v>69</v>
      </c>
      <c r="H1" s="29" t="s">
        <v>70</v>
      </c>
      <c r="I1" s="29"/>
      <c r="J1" s="29" t="s">
        <v>71</v>
      </c>
      <c r="K1" s="29" t="s">
        <v>72</v>
      </c>
      <c r="L1" s="27" t="s">
        <v>73</v>
      </c>
      <c r="M1" s="27" t="s">
        <v>219</v>
      </c>
    </row>
    <row r="2" spans="1:13">
      <c r="A2" s="30"/>
      <c r="B2" s="29"/>
      <c r="C2" s="29"/>
      <c r="D2" s="29"/>
      <c r="E2" s="29"/>
      <c r="F2" s="29"/>
      <c r="G2" s="29"/>
      <c r="H2" s="4" t="s">
        <v>74</v>
      </c>
      <c r="I2" s="4" t="s">
        <v>75</v>
      </c>
      <c r="J2" s="29"/>
      <c r="K2" s="29"/>
      <c r="L2" s="28"/>
      <c r="M2" s="28"/>
    </row>
    <row r="3" spans="1:13" ht="23.45" customHeight="1">
      <c r="A3" s="7">
        <v>1</v>
      </c>
      <c r="B3" s="5" t="s">
        <v>76</v>
      </c>
      <c r="C3" s="5" t="s">
        <v>77</v>
      </c>
      <c r="D3" s="1" t="s">
        <v>78</v>
      </c>
      <c r="E3" s="1" t="s">
        <v>79</v>
      </c>
      <c r="F3" s="6" t="s">
        <v>80</v>
      </c>
      <c r="G3" s="3">
        <v>45473</v>
      </c>
      <c r="H3" s="3">
        <v>43653</v>
      </c>
      <c r="I3" s="3"/>
      <c r="J3" s="1" t="s">
        <v>81</v>
      </c>
      <c r="K3" s="5" t="s">
        <v>82</v>
      </c>
      <c r="L3" s="1" t="str">
        <f>VLOOKUP(B3,[1]课题生2019年8月份津贴!$B$5:$P$306,13,0)</f>
        <v>杨洪新</v>
      </c>
      <c r="M3" s="1"/>
    </row>
    <row r="4" spans="1:13" ht="23.45" customHeight="1">
      <c r="A4" s="7">
        <v>2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2">
        <v>45107</v>
      </c>
      <c r="H4" s="3">
        <v>44015</v>
      </c>
      <c r="I4" s="3"/>
      <c r="J4" s="1" t="s">
        <v>5</v>
      </c>
      <c r="K4" s="1" t="s">
        <v>6</v>
      </c>
      <c r="L4" s="1" t="s">
        <v>7</v>
      </c>
      <c r="M4" s="1"/>
    </row>
    <row r="5" spans="1:13" ht="23.45" customHeight="1">
      <c r="A5" s="7">
        <v>3</v>
      </c>
      <c r="B5" s="1" t="s">
        <v>11</v>
      </c>
      <c r="C5" s="1" t="s">
        <v>1</v>
      </c>
      <c r="D5" s="1" t="s">
        <v>12</v>
      </c>
      <c r="E5" s="1" t="s">
        <v>13</v>
      </c>
      <c r="F5" s="1" t="s">
        <v>14</v>
      </c>
      <c r="G5" s="2">
        <v>45107</v>
      </c>
      <c r="H5" s="3">
        <v>44068</v>
      </c>
      <c r="I5" s="3">
        <v>45199</v>
      </c>
      <c r="J5" s="1" t="s">
        <v>15</v>
      </c>
      <c r="K5" s="1" t="s">
        <v>16</v>
      </c>
      <c r="L5" s="1" t="s">
        <v>17</v>
      </c>
      <c r="M5" s="1"/>
    </row>
    <row r="6" spans="1:13" ht="23.45" customHeight="1">
      <c r="A6" s="7">
        <v>4</v>
      </c>
      <c r="B6" s="1" t="s">
        <v>21</v>
      </c>
      <c r="C6" s="1" t="s">
        <v>22</v>
      </c>
      <c r="D6" s="1" t="s">
        <v>23</v>
      </c>
      <c r="E6" s="1" t="s">
        <v>24</v>
      </c>
      <c r="F6" s="1" t="s">
        <v>25</v>
      </c>
      <c r="G6" s="2">
        <v>45473</v>
      </c>
      <c r="H6" s="3">
        <v>44075</v>
      </c>
      <c r="I6" s="3">
        <v>45473</v>
      </c>
      <c r="J6" s="1" t="s">
        <v>26</v>
      </c>
      <c r="K6" s="1" t="s">
        <v>27</v>
      </c>
      <c r="L6" s="1" t="s">
        <v>27</v>
      </c>
      <c r="M6" s="1"/>
    </row>
    <row r="7" spans="1:13" ht="23.45" customHeight="1">
      <c r="A7" s="7">
        <v>5</v>
      </c>
      <c r="B7" s="1" t="s">
        <v>28</v>
      </c>
      <c r="C7" s="1" t="s">
        <v>22</v>
      </c>
      <c r="D7" s="1" t="s">
        <v>23</v>
      </c>
      <c r="E7" s="1" t="s">
        <v>29</v>
      </c>
      <c r="F7" s="1" t="s">
        <v>30</v>
      </c>
      <c r="G7" s="2">
        <v>45107</v>
      </c>
      <c r="H7" s="3">
        <v>44090</v>
      </c>
      <c r="I7" s="3">
        <v>45107</v>
      </c>
      <c r="J7" s="1" t="s">
        <v>31</v>
      </c>
      <c r="K7" s="1" t="s">
        <v>32</v>
      </c>
      <c r="L7" s="1" t="s">
        <v>32</v>
      </c>
      <c r="M7" s="1"/>
    </row>
    <row r="8" spans="1:13" ht="23.45" customHeight="1">
      <c r="A8" s="7">
        <v>6</v>
      </c>
      <c r="B8" s="1" t="s">
        <v>33</v>
      </c>
      <c r="C8" s="1" t="s">
        <v>34</v>
      </c>
      <c r="D8" s="1" t="s">
        <v>23</v>
      </c>
      <c r="E8" s="1" t="s">
        <v>29</v>
      </c>
      <c r="F8" s="1" t="s">
        <v>35</v>
      </c>
      <c r="G8" s="2">
        <v>45107</v>
      </c>
      <c r="H8" s="3">
        <v>44091</v>
      </c>
      <c r="I8" s="3">
        <v>45107</v>
      </c>
      <c r="J8" s="1" t="s">
        <v>31</v>
      </c>
      <c r="K8" s="1" t="s">
        <v>36</v>
      </c>
      <c r="L8" s="1" t="s">
        <v>36</v>
      </c>
      <c r="M8" s="1"/>
    </row>
    <row r="9" spans="1:13" ht="23.45" customHeight="1">
      <c r="A9" s="7">
        <v>7</v>
      </c>
      <c r="B9" s="1" t="s">
        <v>37</v>
      </c>
      <c r="C9" s="1" t="s">
        <v>34</v>
      </c>
      <c r="D9" s="1" t="s">
        <v>23</v>
      </c>
      <c r="E9" s="1" t="s">
        <v>29</v>
      </c>
      <c r="F9" s="1" t="s">
        <v>38</v>
      </c>
      <c r="G9" s="2">
        <v>45107</v>
      </c>
      <c r="H9" s="3">
        <v>44091</v>
      </c>
      <c r="I9" s="3">
        <v>45199</v>
      </c>
      <c r="J9" s="1" t="s">
        <v>39</v>
      </c>
      <c r="K9" s="1" t="s">
        <v>40</v>
      </c>
      <c r="L9" s="1" t="s">
        <v>40</v>
      </c>
      <c r="M9" s="1"/>
    </row>
    <row r="10" spans="1:13" ht="23.45" customHeight="1">
      <c r="A10" s="7">
        <v>8</v>
      </c>
      <c r="B10" s="1" t="s">
        <v>41</v>
      </c>
      <c r="C10" s="1" t="s">
        <v>34</v>
      </c>
      <c r="D10" s="1" t="s">
        <v>23</v>
      </c>
      <c r="E10" s="1" t="s">
        <v>42</v>
      </c>
      <c r="F10" s="1" t="s">
        <v>38</v>
      </c>
      <c r="G10" s="2">
        <v>45107</v>
      </c>
      <c r="H10" s="3">
        <v>44152</v>
      </c>
      <c r="I10" s="3">
        <v>45107</v>
      </c>
      <c r="J10" s="1" t="s">
        <v>31</v>
      </c>
      <c r="K10" s="1" t="s">
        <v>43</v>
      </c>
      <c r="L10" s="1" t="s">
        <v>43</v>
      </c>
      <c r="M10" s="1"/>
    </row>
    <row r="11" spans="1:13" s="15" customFormat="1" ht="23.45" customHeight="1">
      <c r="A11" s="7">
        <v>9</v>
      </c>
      <c r="B11" s="1" t="s">
        <v>44</v>
      </c>
      <c r="C11" s="1" t="s">
        <v>34</v>
      </c>
      <c r="D11" s="1" t="s">
        <v>23</v>
      </c>
      <c r="E11" s="1" t="s">
        <v>45</v>
      </c>
      <c r="F11" s="1" t="s">
        <v>46</v>
      </c>
      <c r="G11" s="2">
        <v>45473</v>
      </c>
      <c r="H11" s="3">
        <v>44206</v>
      </c>
      <c r="I11" s="3"/>
      <c r="J11" s="1" t="s">
        <v>47</v>
      </c>
      <c r="K11" s="1" t="s">
        <v>48</v>
      </c>
      <c r="L11" s="1" t="s">
        <v>49</v>
      </c>
      <c r="M11" s="1"/>
    </row>
    <row r="12" spans="1:13" s="15" customFormat="1" ht="23.45" customHeight="1">
      <c r="A12" s="7">
        <v>10</v>
      </c>
      <c r="B12" s="1" t="s">
        <v>50</v>
      </c>
      <c r="C12" s="1" t="s">
        <v>22</v>
      </c>
      <c r="D12" s="1" t="s">
        <v>23</v>
      </c>
      <c r="E12" s="1" t="s">
        <v>51</v>
      </c>
      <c r="F12" s="1" t="s">
        <v>52</v>
      </c>
      <c r="G12" s="2">
        <v>45473</v>
      </c>
      <c r="H12" s="3">
        <v>44207</v>
      </c>
      <c r="I12" s="3"/>
      <c r="J12" s="1" t="s">
        <v>47</v>
      </c>
      <c r="K12" s="1" t="s">
        <v>48</v>
      </c>
      <c r="L12" s="1" t="s">
        <v>49</v>
      </c>
      <c r="M12" s="1"/>
    </row>
    <row r="13" spans="1:13" s="15" customFormat="1" ht="23.45" customHeight="1">
      <c r="A13" s="7">
        <v>11</v>
      </c>
      <c r="B13" s="1" t="s">
        <v>53</v>
      </c>
      <c r="C13" s="1" t="s">
        <v>22</v>
      </c>
      <c r="D13" s="1" t="s">
        <v>23</v>
      </c>
      <c r="E13" s="1" t="s">
        <v>24</v>
      </c>
      <c r="F13" s="1" t="s">
        <v>54</v>
      </c>
      <c r="G13" s="2">
        <v>45473</v>
      </c>
      <c r="H13" s="3">
        <v>44214</v>
      </c>
      <c r="I13" s="3" t="s">
        <v>83</v>
      </c>
      <c r="J13" s="1" t="s">
        <v>47</v>
      </c>
      <c r="K13" s="1" t="s">
        <v>55</v>
      </c>
      <c r="L13" s="1" t="s">
        <v>49</v>
      </c>
      <c r="M13" s="1" t="s">
        <v>220</v>
      </c>
    </row>
    <row r="14" spans="1:13" s="15" customFormat="1" ht="23.45" customHeight="1">
      <c r="A14" s="7">
        <v>12</v>
      </c>
      <c r="B14" s="1" t="s">
        <v>56</v>
      </c>
      <c r="C14" s="1" t="s">
        <v>22</v>
      </c>
      <c r="D14" s="1" t="s">
        <v>23</v>
      </c>
      <c r="E14" s="1" t="s">
        <v>24</v>
      </c>
      <c r="F14" s="1" t="s">
        <v>54</v>
      </c>
      <c r="G14" s="2">
        <v>45473</v>
      </c>
      <c r="H14" s="3">
        <v>44214</v>
      </c>
      <c r="I14" s="3" t="s">
        <v>83</v>
      </c>
      <c r="J14" s="1" t="s">
        <v>47</v>
      </c>
      <c r="K14" s="1" t="s">
        <v>55</v>
      </c>
      <c r="L14" s="1" t="s">
        <v>49</v>
      </c>
      <c r="M14" s="1" t="s">
        <v>220</v>
      </c>
    </row>
    <row r="15" spans="1:13" s="15" customFormat="1" ht="23.45" customHeight="1">
      <c r="A15" s="7">
        <v>13</v>
      </c>
      <c r="B15" s="1" t="s">
        <v>57</v>
      </c>
      <c r="C15" s="1" t="s">
        <v>22</v>
      </c>
      <c r="D15" s="1" t="s">
        <v>23</v>
      </c>
      <c r="E15" s="1" t="s">
        <v>45</v>
      </c>
      <c r="F15" s="1" t="s">
        <v>46</v>
      </c>
      <c r="G15" s="2">
        <v>45473</v>
      </c>
      <c r="H15" s="3">
        <v>44221</v>
      </c>
      <c r="I15" s="3"/>
      <c r="J15" s="1" t="s">
        <v>47</v>
      </c>
      <c r="K15" s="1" t="s">
        <v>48</v>
      </c>
      <c r="L15" s="1" t="s">
        <v>49</v>
      </c>
      <c r="M15" s="1"/>
    </row>
    <row r="16" spans="1:13" ht="23.45" customHeight="1">
      <c r="A16" s="7">
        <v>14</v>
      </c>
      <c r="B16" s="1" t="s">
        <v>58</v>
      </c>
      <c r="C16" s="1" t="s">
        <v>59</v>
      </c>
      <c r="D16" s="1" t="s">
        <v>23</v>
      </c>
      <c r="E16" s="1" t="s">
        <v>60</v>
      </c>
      <c r="F16" s="1" t="s">
        <v>61</v>
      </c>
      <c r="G16" s="2">
        <v>45596</v>
      </c>
      <c r="H16" s="3">
        <v>44252</v>
      </c>
      <c r="I16" s="3"/>
      <c r="J16" s="1" t="s">
        <v>62</v>
      </c>
      <c r="K16" s="1" t="s">
        <v>63</v>
      </c>
      <c r="L16" s="1" t="s">
        <v>63</v>
      </c>
      <c r="M16" s="1"/>
    </row>
    <row r="17" spans="1:13" ht="23.45" customHeight="1">
      <c r="A17" s="7">
        <v>15</v>
      </c>
      <c r="B17" s="1" t="s">
        <v>169</v>
      </c>
      <c r="C17" s="1" t="s">
        <v>59</v>
      </c>
      <c r="D17" s="1" t="s">
        <v>23</v>
      </c>
      <c r="E17" s="1" t="s">
        <v>170</v>
      </c>
      <c r="F17" s="1" t="s">
        <v>171</v>
      </c>
      <c r="G17" s="2">
        <v>45473</v>
      </c>
      <c r="H17" s="3">
        <v>44265</v>
      </c>
      <c r="I17" s="3"/>
      <c r="J17" s="1" t="s">
        <v>172</v>
      </c>
      <c r="K17" s="1" t="s">
        <v>173</v>
      </c>
      <c r="L17" s="1" t="s">
        <v>173</v>
      </c>
      <c r="M17" s="1"/>
    </row>
  </sheetData>
  <mergeCells count="12">
    <mergeCell ref="A1:A2"/>
    <mergeCell ref="F1:F2"/>
    <mergeCell ref="G1:G2"/>
    <mergeCell ref="H1:I1"/>
    <mergeCell ref="B1:B2"/>
    <mergeCell ref="C1:C2"/>
    <mergeCell ref="D1:D2"/>
    <mergeCell ref="M1:M2"/>
    <mergeCell ref="E1:E2"/>
    <mergeCell ref="J1:J2"/>
    <mergeCell ref="K1:K2"/>
    <mergeCell ref="L1:L2"/>
  </mergeCells>
  <phoneticPr fontId="2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统招生</vt:lpstr>
      <vt:lpstr>课题生开题名单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yangfang</dc:creator>
  <cp:lastModifiedBy>unknown</cp:lastModifiedBy>
  <cp:lastPrinted>2021-03-03T07:45:21Z</cp:lastPrinted>
  <dcterms:created xsi:type="dcterms:W3CDTF">2021-03-02T03:35:11Z</dcterms:created>
  <dcterms:modified xsi:type="dcterms:W3CDTF">2021-03-23T03:42:19Z</dcterms:modified>
</cp:coreProperties>
</file>